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gg\OneDrive\Рабочий стол\"/>
    </mc:Choice>
  </mc:AlternateContent>
  <bookViews>
    <workbookView xWindow="480" yWindow="140" windowWidth="13340" windowHeight="5100"/>
  </bookViews>
  <sheets>
    <sheet name="Тест" sheetId="1" r:id="rId1"/>
  </sheets>
  <definedNames>
    <definedName name="_xlnm.Print_Area" localSheetId="0">Тест!$B$1:$M$310</definedName>
  </definedNames>
  <calcPr calcId="162913"/>
</workbook>
</file>

<file path=xl/calcChain.xml><?xml version="1.0" encoding="utf-8"?>
<calcChain xmlns="http://schemas.openxmlformats.org/spreadsheetml/2006/main">
  <c r="N305" i="1" l="1"/>
  <c r="N299" i="1"/>
  <c r="N293" i="1"/>
  <c r="N287" i="1"/>
  <c r="N281" i="1"/>
  <c r="N275" i="1"/>
  <c r="N269" i="1"/>
  <c r="N262" i="1"/>
  <c r="N256" i="1"/>
  <c r="N250" i="1"/>
  <c r="N244" i="1"/>
  <c r="N238" i="1"/>
  <c r="N232" i="1"/>
  <c r="N226" i="1"/>
  <c r="N220" i="1"/>
  <c r="N214" i="1"/>
  <c r="N208" i="1"/>
  <c r="N202" i="1"/>
  <c r="N196" i="1"/>
  <c r="N190" i="1"/>
  <c r="N184" i="1"/>
  <c r="N178" i="1"/>
  <c r="N170" i="1"/>
  <c r="N163" i="1"/>
  <c r="N157" i="1"/>
  <c r="N150" i="1"/>
  <c r="N144" i="1"/>
  <c r="N138" i="1"/>
  <c r="N132" i="1"/>
  <c r="N126" i="1"/>
  <c r="N120" i="1"/>
  <c r="N114" i="1"/>
  <c r="N108" i="1"/>
  <c r="N102" i="1"/>
  <c r="N96" i="1"/>
  <c r="N90" i="1"/>
  <c r="N84" i="1"/>
  <c r="N78" i="1"/>
  <c r="N72" i="1"/>
  <c r="N65" i="1"/>
  <c r="N59" i="1"/>
  <c r="N53" i="1"/>
  <c r="N47" i="1"/>
  <c r="N41" i="1"/>
  <c r="N35" i="1"/>
  <c r="N29" i="1"/>
  <c r="N23" i="1"/>
  <c r="N16" i="1"/>
  <c r="N311" i="1" s="1"/>
  <c r="N10" i="1"/>
  <c r="N4" i="1"/>
  <c r="D328" i="1" l="1"/>
  <c r="O311" i="1"/>
</calcChain>
</file>

<file path=xl/sharedStrings.xml><?xml version="1.0" encoding="utf-8"?>
<sst xmlns="http://schemas.openxmlformats.org/spreadsheetml/2006/main" count="528" uniqueCount="222">
  <si>
    <t>1.</t>
  </si>
  <si>
    <t>2.</t>
  </si>
  <si>
    <t>3.</t>
  </si>
  <si>
    <t>№ ответа</t>
  </si>
  <si>
    <t>Вопрос:</t>
  </si>
  <si>
    <t>выбери</t>
  </si>
  <si>
    <t>КОМПЛЕКСНЫЙ  ТЕСТ</t>
  </si>
  <si>
    <t>ДЛЯ  ПРОВЕРКИ  ТЕОРЕТИЧЕСКИХ  ЗНАНИЙ  ПИЛОТА  ПАРАПЛАНЕРИСТА</t>
  </si>
  <si>
    <t>направление ветра</t>
  </si>
  <si>
    <t>скорость обтекания профиля и форма профиля</t>
  </si>
  <si>
    <t>разница температур воздуха</t>
  </si>
  <si>
    <t>Причина отмены старта -</t>
  </si>
  <si>
    <t>выскользнувшая из рук клеванта</t>
  </si>
  <si>
    <t>4.</t>
  </si>
  <si>
    <t>Если купол тащит пилота по земле следует -</t>
  </si>
  <si>
    <t>притормозить купол</t>
  </si>
  <si>
    <t>тянуть одну из клевант (или одну стропу)</t>
  </si>
  <si>
    <t>Приземляемся принципиально -</t>
  </si>
  <si>
    <t>в развороте</t>
  </si>
  <si>
    <t>притормаживая параплан на высоте минимум 15 метров</t>
  </si>
  <si>
    <t>против ветра</t>
  </si>
  <si>
    <t xml:space="preserve">между двух деревьев </t>
  </si>
  <si>
    <t>на вершину дерева</t>
  </si>
  <si>
    <t>на лесную дорожку</t>
  </si>
  <si>
    <t>Самым хорошим местом при вынуженной посадке на лес является -</t>
  </si>
  <si>
    <t>Начало торможения параплана перед посадкой -</t>
  </si>
  <si>
    <t>10 - 20 метров над землей</t>
  </si>
  <si>
    <t>5-10 метров над землей</t>
  </si>
  <si>
    <t>2-3 метра над землей</t>
  </si>
  <si>
    <t>Максимальная сила ветра на старте должна быть не более -</t>
  </si>
  <si>
    <t>балансировочной скорости параплана</t>
  </si>
  <si>
    <t>акселераторной скорости параплана</t>
  </si>
  <si>
    <t>Летать в облаках  -</t>
  </si>
  <si>
    <t>запрещено</t>
  </si>
  <si>
    <t>никакую, если у вас современный параплан и есть запасной парашют</t>
  </si>
  <si>
    <t xml:space="preserve">это недостаточная видимость, попадание в дождь </t>
  </si>
  <si>
    <t>скорость ветра, форма и уклон местности</t>
  </si>
  <si>
    <t>высота местности над уровнем моря</t>
  </si>
  <si>
    <t>Какое влияние на старт имеет положение местности над уронем моря -</t>
  </si>
  <si>
    <t xml:space="preserve">никак не влияет, старт обычный без особенностей </t>
  </si>
  <si>
    <t>старт в горах затруднен, из-за разреженности воздуха</t>
  </si>
  <si>
    <t>старт в горах затруднен, из-за более низкой температуры воздуха</t>
  </si>
  <si>
    <t>Парплан с наибольшей пассивной безопасностью -</t>
  </si>
  <si>
    <t>AFNOR Performance</t>
  </si>
  <si>
    <t>EN B</t>
  </si>
  <si>
    <t>DHV 3</t>
  </si>
  <si>
    <t>ненаполнение купола или перехлёст строп</t>
  </si>
  <si>
    <t>Пилоты, летящие навстречу друг другу должны расходиться -</t>
  </si>
  <si>
    <t>как удобнее</t>
  </si>
  <si>
    <t>пилот, который находится выше</t>
  </si>
  <si>
    <t>пилот, который находится ниже</t>
  </si>
  <si>
    <t>пилот, параплан которого более быстрый</t>
  </si>
  <si>
    <t>При пересечении курсов двух парапланов преимущество имеет -</t>
  </si>
  <si>
    <t>пилот, параплан которого летит справа</t>
  </si>
  <si>
    <t>пилот, параплан которого летит слева</t>
  </si>
  <si>
    <t>Направление вращения в термике осуществляется -</t>
  </si>
  <si>
    <t>в любом направлении</t>
  </si>
  <si>
    <t>по примеру первого пилота, начавшего кружить в термике
по примеру первого пилота, начавшего кружить в термике
по примеру первого пилота, начавшего кружить в термике</t>
  </si>
  <si>
    <t>как было установлено РП перед полётом</t>
  </si>
  <si>
    <t>по часовой стрелке</t>
  </si>
  <si>
    <t>свободно слева</t>
  </si>
  <si>
    <t>свободно справа</t>
  </si>
  <si>
    <t>больше скорость</t>
  </si>
  <si>
    <t>Параплан надо контролировать -</t>
  </si>
  <si>
    <t>через каждые 10 часов полётов</t>
  </si>
  <si>
    <t>ежедневно перед первым полётом</t>
  </si>
  <si>
    <t>перед каждым полётом</t>
  </si>
  <si>
    <t>Юго-западный ветер дует -</t>
  </si>
  <si>
    <t>с юга на запад</t>
  </si>
  <si>
    <t>с юго-запада</t>
  </si>
  <si>
    <t>на юго-запад</t>
  </si>
  <si>
    <t>Вычислите скорость ветра -  5 м/сек, это -</t>
  </si>
  <si>
    <t>23 км/ч</t>
  </si>
  <si>
    <t>18км/ч</t>
  </si>
  <si>
    <t>20 км/ч</t>
  </si>
  <si>
    <t>Влияние на возникновение термичесих восходящих потоков имеет -</t>
  </si>
  <si>
    <t xml:space="preserve">Удлиннение крыла это - </t>
  </si>
  <si>
    <t>отношение квадрата размаха крыла к его площади</t>
  </si>
  <si>
    <t>отношение квадрата размаха крыла к длинне центральной хорды крыла</t>
  </si>
  <si>
    <t>Спутной струей называют -</t>
  </si>
  <si>
    <t>Скорость воздушного потока в пограничном слое…</t>
  </si>
  <si>
    <t>остается неизменной</t>
  </si>
  <si>
    <t xml:space="preserve">Аэродинамическое качество это - </t>
  </si>
  <si>
    <t>При увеличении полетного веса аэродинамическое качество…</t>
  </si>
  <si>
    <t>увеличивается</t>
  </si>
  <si>
    <t>уменьшается</t>
  </si>
  <si>
    <t>Прибор для измерения скорости ветра называется…</t>
  </si>
  <si>
    <t>5.</t>
  </si>
  <si>
    <t>вариометр</t>
  </si>
  <si>
    <t>тахометр</t>
  </si>
  <si>
    <t>гигрометр</t>
  </si>
  <si>
    <t>анемометр</t>
  </si>
  <si>
    <t>барометр</t>
  </si>
  <si>
    <t>5 метров в секунду</t>
  </si>
  <si>
    <t xml:space="preserve">Воздушная скорость это - </t>
  </si>
  <si>
    <t>скорость воздуха относительно земли</t>
  </si>
  <si>
    <t>скорость параплана относительно земли</t>
  </si>
  <si>
    <t>скорость параплана относительно воздуха</t>
  </si>
  <si>
    <t>Подъемная сила возникает из-за…</t>
  </si>
  <si>
    <t>восходящих потоков воздуха</t>
  </si>
  <si>
    <t>разности давлений над и под крылом</t>
  </si>
  <si>
    <t>ветра отраженного от поверхности склона</t>
  </si>
  <si>
    <t xml:space="preserve">Путевая скорость это - </t>
  </si>
  <si>
    <t>скорость воздушной массы относительно земли</t>
  </si>
  <si>
    <t>скорость параплана+скорость ветра</t>
  </si>
  <si>
    <t>температурный градиент и влажность воздуха</t>
  </si>
  <si>
    <t xml:space="preserve">Угол атаки это - </t>
  </si>
  <si>
    <t xml:space="preserve">угол между горизонтом и крылом параплана </t>
  </si>
  <si>
    <t xml:space="preserve">угол между горизонтом и траекторией снижения параплана </t>
  </si>
  <si>
    <t>расстояние между законцовками крыла</t>
  </si>
  <si>
    <t>В формуле подъемной силы буквой</t>
  </si>
  <si>
    <t>r</t>
  </si>
  <si>
    <t>обозначают…</t>
  </si>
  <si>
    <t>атмосферное давление</t>
  </si>
  <si>
    <t>плотность воздуха</t>
  </si>
  <si>
    <t>площадь крыла</t>
  </si>
  <si>
    <t>все ряды нагружены равномерно</t>
  </si>
  <si>
    <t>"А"  и  "D"</t>
  </si>
  <si>
    <t>"А"  и  "В"</t>
  </si>
  <si>
    <t>Ткань какой поверхности купола больше нагружена в полёте?</t>
  </si>
  <si>
    <t>верхней</t>
  </si>
  <si>
    <t>нижней</t>
  </si>
  <si>
    <t>обе поверхности нагружены равномерно</t>
  </si>
  <si>
    <t>В перерывах между полётами параплан следует…</t>
  </si>
  <si>
    <t>держать разложенным и готовым к старту</t>
  </si>
  <si>
    <t>компактно сложить в тени или накрыть х/б покрывалом</t>
  </si>
  <si>
    <t>немедленно плотно упаковать в рюкзак</t>
  </si>
  <si>
    <t>Наибольшее разрушающее воздействие на ткань параплана оказывает…</t>
  </si>
  <si>
    <t>снег</t>
  </si>
  <si>
    <t>сильный ветер</t>
  </si>
  <si>
    <t>ультрафиолет</t>
  </si>
  <si>
    <t>не изменяется</t>
  </si>
  <si>
    <t>шлем</t>
  </si>
  <si>
    <t>запасной парашют</t>
  </si>
  <si>
    <t>перчатки</t>
  </si>
  <si>
    <t>Скорость ветра при обтекании вершины холма…</t>
  </si>
  <si>
    <t>Циклон это -</t>
  </si>
  <si>
    <t>область повышенного давления</t>
  </si>
  <si>
    <t>область пониженного давления</t>
  </si>
  <si>
    <t>область с большой вероятностью осадков</t>
  </si>
  <si>
    <t>Согласно метеосводке направление ветра 315 градусов, это значит ветер…</t>
  </si>
  <si>
    <t>Северо-Западный</t>
  </si>
  <si>
    <t>Юго-Восточный</t>
  </si>
  <si>
    <t>Северо-Восточный</t>
  </si>
  <si>
    <t>Юго-Западный</t>
  </si>
  <si>
    <t xml:space="preserve">Какой из способов экстренного снижения не следует использавать </t>
  </si>
  <si>
    <t>"большие уши"</t>
  </si>
  <si>
    <t>"В"-срыв</t>
  </si>
  <si>
    <t>глубокая спираль</t>
  </si>
  <si>
    <t>при ухудшении самочувствия в полёте?</t>
  </si>
  <si>
    <t>можно только со спасательным параюштом</t>
  </si>
  <si>
    <t>можно только с GPS и высотомером</t>
  </si>
  <si>
    <t>Запасной парашют необходимо переукладывать...</t>
  </si>
  <si>
    <t>1 раз в год</t>
  </si>
  <si>
    <t>только если он намок и его нобходимо просушить</t>
  </si>
  <si>
    <t>1 раз в 3 месяца</t>
  </si>
  <si>
    <t>Какие ряды строп параплана наиболее нагружены в полете?</t>
  </si>
  <si>
    <t>качество изготовления параплана</t>
  </si>
  <si>
    <t>Если два параплана летят на разных высотах, преимущество имеет -</t>
  </si>
  <si>
    <t>тянуть изо всех сил клеванты (или пучок строп)</t>
  </si>
  <si>
    <t>Без какого элемента снаряжения разрешается выполнять полёт?</t>
  </si>
  <si>
    <t>с 11.00 до 13.00</t>
  </si>
  <si>
    <t>с 13.00 до 15.00</t>
  </si>
  <si>
    <t>с 15.00 до 18.00</t>
  </si>
  <si>
    <t>повышается</t>
  </si>
  <si>
    <t>остаётся постоянной</t>
  </si>
  <si>
    <t>Как следует транспортировать пострадавшего при подозрении на перелом</t>
  </si>
  <si>
    <t>позвоночника</t>
  </si>
  <si>
    <t>на руках</t>
  </si>
  <si>
    <t>на носилках</t>
  </si>
  <si>
    <t>на спине на жеском щите</t>
  </si>
  <si>
    <t xml:space="preserve">Если после падения с высоты пострадавший теряет сознание, то какие виды </t>
  </si>
  <si>
    <t>травм следует предполагать при оказании первой помощи?</t>
  </si>
  <si>
    <t>сотрясение головного мозга</t>
  </si>
  <si>
    <t>перелом позвоночника</t>
  </si>
  <si>
    <t>и то и другое</t>
  </si>
  <si>
    <t>Как транспортировать пострадавшего при переломах костей таза?</t>
  </si>
  <si>
    <t>на спине в положении "лягушка"</t>
  </si>
  <si>
    <t>в полусидячем положении</t>
  </si>
  <si>
    <t>на спине на жестком щите</t>
  </si>
  <si>
    <t>Где располагается зона спутной турбулентности у безмоторных аппартов?</t>
  </si>
  <si>
    <t>за крылом и немного выше</t>
  </si>
  <si>
    <t>за крылом и немного ниже</t>
  </si>
  <si>
    <t>на одном уровне с крылом</t>
  </si>
  <si>
    <t>Если мы удлинним передние стропы параплана, параплан полетит -</t>
  </si>
  <si>
    <t>быстрее</t>
  </si>
  <si>
    <t>медленнее</t>
  </si>
  <si>
    <t>также</t>
  </si>
  <si>
    <t>Удельная нагрузка на крыло это -</t>
  </si>
  <si>
    <t>максимальная нагрузка при которой крыло может разрушиться</t>
  </si>
  <si>
    <t>отношение полётного веса к площади крыла</t>
  </si>
  <si>
    <t>отношение  веса пилота к площади крыла</t>
  </si>
  <si>
    <t>Правильность ответов на вопросы</t>
  </si>
  <si>
    <t xml:space="preserve">увеличивается </t>
  </si>
  <si>
    <t>это затягивание параплана на высоту более 5км, мороз, недостаток кислорода</t>
  </si>
  <si>
    <t>Какую опасность представляет мощнокучевое (грозовое) облако?</t>
  </si>
  <si>
    <t>Принципиальное влияние на величину подъемной силы крыла имеет -</t>
  </si>
  <si>
    <t>верно</t>
  </si>
  <si>
    <t>не верно</t>
  </si>
  <si>
    <t xml:space="preserve">ненаполнение нескольких крайних секций параплана </t>
  </si>
  <si>
    <t>скорость ветра более 5 м/сек</t>
  </si>
  <si>
    <t>Максимум термической активности наблюдается в период …</t>
  </si>
  <si>
    <t>минимально возможная скорость снижения параплана</t>
  </si>
  <si>
    <t>Атмосферный слой воздуха называют инверсией, если с увеличением высоты</t>
  </si>
  <si>
    <t>температура в нём …</t>
  </si>
  <si>
    <t xml:space="preserve">Если летят два пилота вдоль склона навстречу друг другу, преимущество </t>
  </si>
  <si>
    <t>имеет тот, у которого…</t>
  </si>
  <si>
    <t>2/3 балансировочной скорости параплана</t>
  </si>
  <si>
    <t>вихри, сходящие с законцовок крыла</t>
  </si>
  <si>
    <t>вихри, вызванные шероховатостью поверностей крыла</t>
  </si>
  <si>
    <t>вихри, вызванные прохождением воздуха сквозь стропы параплана</t>
  </si>
  <si>
    <t>Вывод:</t>
  </si>
  <si>
    <t>designed by lion-ev</t>
  </si>
  <si>
    <t>отношение коэффициентов Cy/Cx</t>
  </si>
  <si>
    <t>отворотом влево</t>
  </si>
  <si>
    <t>отворотом вправо</t>
  </si>
  <si>
    <t>GPS</t>
  </si>
  <si>
    <t>угол между набегающим потоком и хордой профиля крыла параплана</t>
  </si>
  <si>
    <t>место на вершине горы перед отвесным обрывом</t>
  </si>
  <si>
    <t>более пологий участок на вершине горы</t>
  </si>
  <si>
    <t>место на самой высокой точке гребня</t>
  </si>
  <si>
    <t>Наиболее выгодным местом старта является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</si>
</sst>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8"/>
      <color theme="0"/>
      <name val="Symbol"/>
      <family val="1"/>
      <charset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14"/>
      <color rgb="FF0070C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5" fillId="3" borderId="13" xfId="0" applyFont="1" applyFill="1" applyBorder="1" applyAlignment="1">
      <alignment horizontal="center"/>
    </xf>
    <xf numFmtId="0" fontId="6" fillId="3" borderId="14" xfId="0" applyFont="1" applyFill="1" applyBorder="1"/>
    <xf numFmtId="0" fontId="5" fillId="3" borderId="15" xfId="0" applyFont="1" applyFill="1" applyBorder="1" applyAlignment="1">
      <alignment horizontal="center"/>
    </xf>
    <xf numFmtId="0" fontId="7" fillId="3" borderId="16" xfId="0" applyFont="1" applyFill="1" applyBorder="1"/>
    <xf numFmtId="0" fontId="8" fillId="3" borderId="16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3" borderId="16" xfId="0" applyFont="1" applyFill="1" applyBorder="1"/>
    <xf numFmtId="0" fontId="7" fillId="3" borderId="17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6" fillId="0" borderId="0" xfId="0" applyFont="1" applyBorder="1"/>
    <xf numFmtId="0" fontId="6" fillId="0" borderId="18" xfId="0" applyFont="1" applyBorder="1"/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/>
    <xf numFmtId="0" fontId="6" fillId="0" borderId="19" xfId="0" applyFont="1" applyBorder="1"/>
    <xf numFmtId="0" fontId="14" fillId="4" borderId="1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5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    теста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206060727607083"/>
          <c:y val="0.17417243263909737"/>
          <c:w val="0.48727354868865491"/>
          <c:h val="0.70467231980617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B56-478C-9BE6-1FAAC7D33B3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B56-478C-9BE6-1FAAC7D33B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Тест!$N$310:$O$310</c:f>
              <c:strCache>
                <c:ptCount val="2"/>
                <c:pt idx="0">
                  <c:v>верно</c:v>
                </c:pt>
                <c:pt idx="1">
                  <c:v>не верно</c:v>
                </c:pt>
              </c:strCache>
            </c:strRef>
          </c:cat>
          <c:val>
            <c:numRef>
              <c:f>Тест!$N$311:$O$311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6-478C-9BE6-1FAAC7D33B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63720176253724"/>
          <c:y val="0.8561746808797488"/>
          <c:w val="0.35952342617078392"/>
          <c:h val="8.1208980571249895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311</xdr:row>
      <xdr:rowOff>120650</xdr:rowOff>
    </xdr:from>
    <xdr:to>
      <xdr:col>6</xdr:col>
      <xdr:colOff>711200</xdr:colOff>
      <xdr:row>326</xdr:row>
      <xdr:rowOff>44450</xdr:rowOff>
    </xdr:to>
    <xdr:graphicFrame macro="">
      <xdr:nvGraphicFramePr>
        <xdr:cNvPr id="104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0"/>
  <sheetViews>
    <sheetView showGridLines="0" showRowColHeaders="0" tabSelected="1" zoomScale="115" zoomScaleNormal="115" workbookViewId="0">
      <selection activeCell="M6" sqref="M6:M8"/>
    </sheetView>
  </sheetViews>
  <sheetFormatPr defaultRowHeight="14.5" x14ac:dyDescent="0.35"/>
  <cols>
    <col min="1" max="1" width="5.81640625" customWidth="1"/>
    <col min="2" max="2" width="5.1796875" style="3" customWidth="1"/>
    <col min="7" max="7" width="10.7265625" customWidth="1"/>
    <col min="13" max="13" width="10.54296875" customWidth="1"/>
    <col min="14" max="14" width="9.1796875" style="6" customWidth="1"/>
  </cols>
  <sheetData>
    <row r="1" spans="2:14" ht="46.5" customHeight="1" x14ac:dyDescent="0.35">
      <c r="C1" s="44" t="s">
        <v>6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4" x14ac:dyDescent="0.35"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4" ht="15" thickBot="1" x14ac:dyDescent="0.4"/>
    <row r="4" spans="2:14" ht="16.5" customHeight="1" x14ac:dyDescent="0.35">
      <c r="B4" s="4">
        <v>1</v>
      </c>
      <c r="C4" s="16" t="s">
        <v>4</v>
      </c>
      <c r="D4" s="25" t="s">
        <v>196</v>
      </c>
      <c r="E4" s="25"/>
      <c r="F4" s="25"/>
      <c r="G4" s="25"/>
      <c r="H4" s="25"/>
      <c r="I4" s="25"/>
      <c r="J4" s="25"/>
      <c r="K4" s="25"/>
      <c r="L4" s="26"/>
      <c r="M4" s="17" t="s">
        <v>5</v>
      </c>
      <c r="N4" s="6">
        <f>IF(M6=2,1,0)</f>
        <v>0</v>
      </c>
    </row>
    <row r="5" spans="2:14" ht="16" thickBot="1" x14ac:dyDescent="0.4">
      <c r="C5" s="18"/>
      <c r="D5" s="27"/>
      <c r="E5" s="27"/>
      <c r="F5" s="27"/>
      <c r="G5" s="27"/>
      <c r="H5" s="27"/>
      <c r="I5" s="27"/>
      <c r="J5" s="27"/>
      <c r="K5" s="27"/>
      <c r="L5" s="28"/>
      <c r="M5" s="19" t="s">
        <v>3</v>
      </c>
    </row>
    <row r="6" spans="2:14" ht="15.5" x14ac:dyDescent="0.35">
      <c r="C6" s="1" t="s">
        <v>0</v>
      </c>
      <c r="D6" s="29" t="s">
        <v>8</v>
      </c>
      <c r="E6" s="29"/>
      <c r="F6" s="29"/>
      <c r="G6" s="29"/>
      <c r="H6" s="29"/>
      <c r="I6" s="29"/>
      <c r="J6" s="29"/>
      <c r="K6" s="29"/>
      <c r="L6" s="30"/>
      <c r="M6" s="31"/>
    </row>
    <row r="7" spans="2:14" ht="15.5" x14ac:dyDescent="0.35">
      <c r="C7" s="1" t="s">
        <v>1</v>
      </c>
      <c r="D7" s="29" t="s">
        <v>9</v>
      </c>
      <c r="E7" s="29"/>
      <c r="F7" s="29"/>
      <c r="G7" s="29"/>
      <c r="H7" s="29"/>
      <c r="I7" s="29"/>
      <c r="J7" s="29"/>
      <c r="K7" s="29"/>
      <c r="L7" s="30"/>
      <c r="M7" s="31"/>
    </row>
    <row r="8" spans="2:14" ht="16" thickBot="1" x14ac:dyDescent="0.4">
      <c r="C8" s="2" t="s">
        <v>2</v>
      </c>
      <c r="D8" s="33" t="s">
        <v>10</v>
      </c>
      <c r="E8" s="33"/>
      <c r="F8" s="33"/>
      <c r="G8" s="33"/>
      <c r="H8" s="33"/>
      <c r="I8" s="33"/>
      <c r="J8" s="33"/>
      <c r="K8" s="33"/>
      <c r="L8" s="34"/>
      <c r="M8" s="32"/>
    </row>
    <row r="9" spans="2:14" ht="15" thickBot="1" x14ac:dyDescent="0.4"/>
    <row r="10" spans="2:14" ht="15.5" x14ac:dyDescent="0.35">
      <c r="B10" s="4">
        <v>2</v>
      </c>
      <c r="C10" s="16" t="s">
        <v>4</v>
      </c>
      <c r="D10" s="25" t="s">
        <v>221</v>
      </c>
      <c r="E10" s="25"/>
      <c r="F10" s="25"/>
      <c r="G10" s="25"/>
      <c r="H10" s="25"/>
      <c r="I10" s="25"/>
      <c r="J10" s="25"/>
      <c r="K10" s="25"/>
      <c r="L10" s="26"/>
      <c r="M10" s="17" t="s">
        <v>5</v>
      </c>
      <c r="N10" s="6">
        <f>IF(M12=3,1,0)</f>
        <v>0</v>
      </c>
    </row>
    <row r="11" spans="2:14" ht="16" thickBot="1" x14ac:dyDescent="0.4">
      <c r="C11" s="18"/>
      <c r="D11" s="27"/>
      <c r="E11" s="27"/>
      <c r="F11" s="27"/>
      <c r="G11" s="27"/>
      <c r="H11" s="27"/>
      <c r="I11" s="27"/>
      <c r="J11" s="27"/>
      <c r="K11" s="27"/>
      <c r="L11" s="28"/>
      <c r="M11" s="19" t="s">
        <v>3</v>
      </c>
    </row>
    <row r="12" spans="2:14" ht="15.5" x14ac:dyDescent="0.35">
      <c r="C12" s="1" t="s">
        <v>0</v>
      </c>
      <c r="D12" s="29" t="s">
        <v>218</v>
      </c>
      <c r="E12" s="29"/>
      <c r="F12" s="29"/>
      <c r="G12" s="29"/>
      <c r="H12" s="29"/>
      <c r="I12" s="29"/>
      <c r="J12" s="29"/>
      <c r="K12" s="29"/>
      <c r="L12" s="30"/>
      <c r="M12" s="31"/>
    </row>
    <row r="13" spans="2:14" ht="15.5" x14ac:dyDescent="0.35">
      <c r="C13" s="1" t="s">
        <v>1</v>
      </c>
      <c r="D13" s="29" t="s">
        <v>220</v>
      </c>
      <c r="E13" s="29"/>
      <c r="F13" s="29"/>
      <c r="G13" s="29"/>
      <c r="H13" s="29"/>
      <c r="I13" s="29"/>
      <c r="J13" s="29"/>
      <c r="K13" s="29"/>
      <c r="L13" s="30"/>
      <c r="M13" s="31"/>
    </row>
    <row r="14" spans="2:14" ht="16" thickBot="1" x14ac:dyDescent="0.4">
      <c r="C14" s="2" t="s">
        <v>2</v>
      </c>
      <c r="D14" s="33" t="s">
        <v>219</v>
      </c>
      <c r="E14" s="33"/>
      <c r="F14" s="33"/>
      <c r="G14" s="33"/>
      <c r="H14" s="33"/>
      <c r="I14" s="33"/>
      <c r="J14" s="33"/>
      <c r="K14" s="33"/>
      <c r="L14" s="34"/>
      <c r="M14" s="32"/>
    </row>
    <row r="15" spans="2:14" ht="15" thickBot="1" x14ac:dyDescent="0.4"/>
    <row r="16" spans="2:14" ht="15.5" x14ac:dyDescent="0.35">
      <c r="B16" s="4">
        <v>3</v>
      </c>
      <c r="C16" s="16" t="s">
        <v>4</v>
      </c>
      <c r="D16" s="25" t="s">
        <v>11</v>
      </c>
      <c r="E16" s="25"/>
      <c r="F16" s="25"/>
      <c r="G16" s="25"/>
      <c r="H16" s="25"/>
      <c r="I16" s="25"/>
      <c r="J16" s="25"/>
      <c r="K16" s="25"/>
      <c r="L16" s="26"/>
      <c r="M16" s="17" t="s">
        <v>5</v>
      </c>
      <c r="N16" s="6">
        <f>IF(M18=3,1,0)</f>
        <v>0</v>
      </c>
    </row>
    <row r="17" spans="2:14" ht="16" thickBot="1" x14ac:dyDescent="0.4">
      <c r="C17" s="18"/>
      <c r="D17" s="27"/>
      <c r="E17" s="27"/>
      <c r="F17" s="27"/>
      <c r="G17" s="27"/>
      <c r="H17" s="27"/>
      <c r="I17" s="27"/>
      <c r="J17" s="27"/>
      <c r="K17" s="27"/>
      <c r="L17" s="28"/>
      <c r="M17" s="19" t="s">
        <v>3</v>
      </c>
    </row>
    <row r="18" spans="2:14" ht="15.5" x14ac:dyDescent="0.35">
      <c r="C18" s="1" t="s">
        <v>0</v>
      </c>
      <c r="D18" s="29" t="s">
        <v>199</v>
      </c>
      <c r="E18" s="29"/>
      <c r="F18" s="29"/>
      <c r="G18" s="29"/>
      <c r="H18" s="29"/>
      <c r="I18" s="29"/>
      <c r="J18" s="29"/>
      <c r="K18" s="29"/>
      <c r="L18" s="30"/>
      <c r="M18" s="31"/>
    </row>
    <row r="19" spans="2:14" ht="15.5" x14ac:dyDescent="0.35">
      <c r="C19" s="1" t="s">
        <v>1</v>
      </c>
      <c r="D19" s="29" t="s">
        <v>200</v>
      </c>
      <c r="E19" s="29"/>
      <c r="F19" s="29"/>
      <c r="G19" s="29"/>
      <c r="H19" s="29"/>
      <c r="I19" s="29"/>
      <c r="J19" s="29"/>
      <c r="K19" s="29"/>
      <c r="L19" s="30"/>
      <c r="M19" s="31"/>
    </row>
    <row r="20" spans="2:14" ht="15.5" x14ac:dyDescent="0.35">
      <c r="C20" s="1" t="s">
        <v>2</v>
      </c>
      <c r="D20" s="29" t="s">
        <v>46</v>
      </c>
      <c r="E20" s="29"/>
      <c r="F20" s="29"/>
      <c r="G20" s="29"/>
      <c r="H20" s="29"/>
      <c r="I20" s="29"/>
      <c r="J20" s="29"/>
      <c r="K20" s="29"/>
      <c r="L20" s="30"/>
      <c r="M20" s="31"/>
    </row>
    <row r="21" spans="2:14" ht="16" thickBot="1" x14ac:dyDescent="0.4">
      <c r="C21" s="5" t="s">
        <v>13</v>
      </c>
      <c r="D21" s="33" t="s">
        <v>12</v>
      </c>
      <c r="E21" s="33"/>
      <c r="F21" s="33"/>
      <c r="G21" s="33"/>
      <c r="H21" s="33"/>
      <c r="I21" s="33"/>
      <c r="J21" s="33"/>
      <c r="K21" s="33"/>
      <c r="L21" s="34"/>
      <c r="M21" s="32"/>
    </row>
    <row r="22" spans="2:14" ht="15" thickBot="1" x14ac:dyDescent="0.4"/>
    <row r="23" spans="2:14" ht="15.5" x14ac:dyDescent="0.35">
      <c r="B23" s="4">
        <v>4</v>
      </c>
      <c r="C23" s="16" t="s">
        <v>4</v>
      </c>
      <c r="D23" s="25" t="s">
        <v>75</v>
      </c>
      <c r="E23" s="25"/>
      <c r="F23" s="25"/>
      <c r="G23" s="25"/>
      <c r="H23" s="25"/>
      <c r="I23" s="25"/>
      <c r="J23" s="25"/>
      <c r="K23" s="25"/>
      <c r="L23" s="26"/>
      <c r="M23" s="17" t="s">
        <v>5</v>
      </c>
      <c r="N23" s="6">
        <f>IF(M25=2,1,0)</f>
        <v>0</v>
      </c>
    </row>
    <row r="24" spans="2:14" ht="16" thickBot="1" x14ac:dyDescent="0.4">
      <c r="C24" s="18"/>
      <c r="D24" s="27"/>
      <c r="E24" s="27"/>
      <c r="F24" s="27"/>
      <c r="G24" s="27"/>
      <c r="H24" s="27"/>
      <c r="I24" s="27"/>
      <c r="J24" s="27"/>
      <c r="K24" s="27"/>
      <c r="L24" s="28"/>
      <c r="M24" s="19" t="s">
        <v>3</v>
      </c>
    </row>
    <row r="25" spans="2:14" ht="15.5" x14ac:dyDescent="0.35">
      <c r="C25" s="1" t="s">
        <v>0</v>
      </c>
      <c r="D25" s="29" t="s">
        <v>36</v>
      </c>
      <c r="E25" s="29"/>
      <c r="F25" s="29"/>
      <c r="G25" s="29"/>
      <c r="H25" s="29"/>
      <c r="I25" s="29"/>
      <c r="J25" s="29"/>
      <c r="K25" s="29"/>
      <c r="L25" s="30"/>
      <c r="M25" s="31"/>
    </row>
    <row r="26" spans="2:14" ht="15.5" x14ac:dyDescent="0.35">
      <c r="C26" s="1" t="s">
        <v>1</v>
      </c>
      <c r="D26" s="29" t="s">
        <v>105</v>
      </c>
      <c r="E26" s="29"/>
      <c r="F26" s="29"/>
      <c r="G26" s="29"/>
      <c r="H26" s="29"/>
      <c r="I26" s="29"/>
      <c r="J26" s="29"/>
      <c r="K26" s="29"/>
      <c r="L26" s="30"/>
      <c r="M26" s="31"/>
    </row>
    <row r="27" spans="2:14" ht="16" thickBot="1" x14ac:dyDescent="0.4">
      <c r="C27" s="2" t="s">
        <v>2</v>
      </c>
      <c r="D27" s="33" t="s">
        <v>37</v>
      </c>
      <c r="E27" s="33"/>
      <c r="F27" s="33"/>
      <c r="G27" s="33"/>
      <c r="H27" s="33"/>
      <c r="I27" s="33"/>
      <c r="J27" s="33"/>
      <c r="K27" s="33"/>
      <c r="L27" s="34"/>
      <c r="M27" s="32"/>
    </row>
    <row r="28" spans="2:14" ht="15" thickBot="1" x14ac:dyDescent="0.4"/>
    <row r="29" spans="2:14" ht="15.5" x14ac:dyDescent="0.35">
      <c r="B29" s="4">
        <v>5</v>
      </c>
      <c r="C29" s="16" t="s">
        <v>4</v>
      </c>
      <c r="D29" s="25" t="s">
        <v>42</v>
      </c>
      <c r="E29" s="25"/>
      <c r="F29" s="25"/>
      <c r="G29" s="25"/>
      <c r="H29" s="25"/>
      <c r="I29" s="25"/>
      <c r="J29" s="25"/>
      <c r="K29" s="25"/>
      <c r="L29" s="26"/>
      <c r="M29" s="17" t="s">
        <v>5</v>
      </c>
      <c r="N29" s="6">
        <f>IF(M31=3,1,0)</f>
        <v>0</v>
      </c>
    </row>
    <row r="30" spans="2:14" ht="16" thickBot="1" x14ac:dyDescent="0.4">
      <c r="C30" s="18"/>
      <c r="D30" s="27"/>
      <c r="E30" s="27"/>
      <c r="F30" s="27"/>
      <c r="G30" s="27"/>
      <c r="H30" s="27"/>
      <c r="I30" s="27"/>
      <c r="J30" s="27"/>
      <c r="K30" s="27"/>
      <c r="L30" s="28"/>
      <c r="M30" s="19" t="s">
        <v>3</v>
      </c>
    </row>
    <row r="31" spans="2:14" ht="15.5" x14ac:dyDescent="0.35">
      <c r="C31" s="1" t="s">
        <v>0</v>
      </c>
      <c r="D31" s="29" t="s">
        <v>43</v>
      </c>
      <c r="E31" s="29"/>
      <c r="F31" s="29"/>
      <c r="G31" s="29"/>
      <c r="H31" s="29"/>
      <c r="I31" s="29"/>
      <c r="J31" s="29"/>
      <c r="K31" s="29"/>
      <c r="L31" s="30"/>
      <c r="M31" s="31"/>
    </row>
    <row r="32" spans="2:14" ht="15.5" x14ac:dyDescent="0.35">
      <c r="C32" s="1" t="s">
        <v>1</v>
      </c>
      <c r="D32" s="29" t="s">
        <v>45</v>
      </c>
      <c r="E32" s="29"/>
      <c r="F32" s="29"/>
      <c r="G32" s="29"/>
      <c r="H32" s="29"/>
      <c r="I32" s="29"/>
      <c r="J32" s="29"/>
      <c r="K32" s="29"/>
      <c r="L32" s="30"/>
      <c r="M32" s="31"/>
    </row>
    <row r="33" spans="2:14" ht="16" thickBot="1" x14ac:dyDescent="0.4">
      <c r="C33" s="2" t="s">
        <v>2</v>
      </c>
      <c r="D33" s="33" t="s">
        <v>44</v>
      </c>
      <c r="E33" s="33"/>
      <c r="F33" s="33"/>
      <c r="G33" s="33"/>
      <c r="H33" s="33"/>
      <c r="I33" s="33"/>
      <c r="J33" s="33"/>
      <c r="K33" s="33"/>
      <c r="L33" s="34"/>
      <c r="M33" s="32"/>
    </row>
    <row r="34" spans="2:14" ht="15" thickBot="1" x14ac:dyDescent="0.4"/>
    <row r="35" spans="2:14" ht="15.5" x14ac:dyDescent="0.35">
      <c r="B35" s="4">
        <v>6</v>
      </c>
      <c r="C35" s="16" t="s">
        <v>4</v>
      </c>
      <c r="D35" s="25" t="s">
        <v>71</v>
      </c>
      <c r="E35" s="25"/>
      <c r="F35" s="25"/>
      <c r="G35" s="25"/>
      <c r="H35" s="25"/>
      <c r="I35" s="25"/>
      <c r="J35" s="25"/>
      <c r="K35" s="25"/>
      <c r="L35" s="26"/>
      <c r="M35" s="17" t="s">
        <v>5</v>
      </c>
      <c r="N35" s="6">
        <f>IF(M37=1,1,0)</f>
        <v>0</v>
      </c>
    </row>
    <row r="36" spans="2:14" ht="16" thickBot="1" x14ac:dyDescent="0.4">
      <c r="C36" s="18"/>
      <c r="D36" s="27"/>
      <c r="E36" s="27"/>
      <c r="F36" s="27"/>
      <c r="G36" s="27"/>
      <c r="H36" s="27"/>
      <c r="I36" s="27"/>
      <c r="J36" s="27"/>
      <c r="K36" s="27"/>
      <c r="L36" s="28"/>
      <c r="M36" s="19" t="s">
        <v>3</v>
      </c>
    </row>
    <row r="37" spans="2:14" ht="15.5" x14ac:dyDescent="0.35">
      <c r="C37" s="1" t="s">
        <v>0</v>
      </c>
      <c r="D37" s="29" t="s">
        <v>73</v>
      </c>
      <c r="E37" s="29"/>
      <c r="F37" s="29"/>
      <c r="G37" s="29"/>
      <c r="H37" s="29"/>
      <c r="I37" s="29"/>
      <c r="J37" s="29"/>
      <c r="K37" s="29"/>
      <c r="L37" s="30"/>
      <c r="M37" s="31"/>
    </row>
    <row r="38" spans="2:14" ht="15.5" x14ac:dyDescent="0.35">
      <c r="C38" s="1" t="s">
        <v>1</v>
      </c>
      <c r="D38" s="29" t="s">
        <v>74</v>
      </c>
      <c r="E38" s="29"/>
      <c r="F38" s="29"/>
      <c r="G38" s="29"/>
      <c r="H38" s="29"/>
      <c r="I38" s="29"/>
      <c r="J38" s="29"/>
      <c r="K38" s="29"/>
      <c r="L38" s="30"/>
      <c r="M38" s="31"/>
    </row>
    <row r="39" spans="2:14" ht="16" thickBot="1" x14ac:dyDescent="0.4">
      <c r="C39" s="2" t="s">
        <v>2</v>
      </c>
      <c r="D39" s="33" t="s">
        <v>72</v>
      </c>
      <c r="E39" s="33"/>
      <c r="F39" s="33"/>
      <c r="G39" s="33"/>
      <c r="H39" s="33"/>
      <c r="I39" s="33"/>
      <c r="J39" s="33"/>
      <c r="K39" s="33"/>
      <c r="L39" s="34"/>
      <c r="M39" s="32"/>
    </row>
    <row r="40" spans="2:14" ht="15" thickBot="1" x14ac:dyDescent="0.4"/>
    <row r="41" spans="2:14" ht="15.5" x14ac:dyDescent="0.35">
      <c r="B41" s="4">
        <v>7</v>
      </c>
      <c r="C41" s="16" t="s">
        <v>4</v>
      </c>
      <c r="D41" s="25" t="s">
        <v>14</v>
      </c>
      <c r="E41" s="25"/>
      <c r="F41" s="25"/>
      <c r="G41" s="25"/>
      <c r="H41" s="25"/>
      <c r="I41" s="25"/>
      <c r="J41" s="25"/>
      <c r="K41" s="25"/>
      <c r="L41" s="26"/>
      <c r="M41" s="17" t="s">
        <v>5</v>
      </c>
      <c r="N41" s="6">
        <f>IF(M43=2,1,0)</f>
        <v>0</v>
      </c>
    </row>
    <row r="42" spans="2:14" ht="16" thickBot="1" x14ac:dyDescent="0.4">
      <c r="C42" s="18"/>
      <c r="D42" s="27"/>
      <c r="E42" s="27"/>
      <c r="F42" s="27"/>
      <c r="G42" s="27"/>
      <c r="H42" s="27"/>
      <c r="I42" s="27"/>
      <c r="J42" s="27"/>
      <c r="K42" s="27"/>
      <c r="L42" s="28"/>
      <c r="M42" s="19" t="s">
        <v>3</v>
      </c>
    </row>
    <row r="43" spans="2:14" ht="15.5" x14ac:dyDescent="0.35">
      <c r="C43" s="1" t="s">
        <v>0</v>
      </c>
      <c r="D43" s="29" t="s">
        <v>159</v>
      </c>
      <c r="E43" s="29"/>
      <c r="F43" s="29"/>
      <c r="G43" s="29"/>
      <c r="H43" s="29"/>
      <c r="I43" s="29"/>
      <c r="J43" s="29"/>
      <c r="K43" s="29"/>
      <c r="L43" s="30"/>
      <c r="M43" s="31"/>
    </row>
    <row r="44" spans="2:14" ht="15.5" x14ac:dyDescent="0.35">
      <c r="C44" s="1" t="s">
        <v>1</v>
      </c>
      <c r="D44" s="29" t="s">
        <v>16</v>
      </c>
      <c r="E44" s="29"/>
      <c r="F44" s="29"/>
      <c r="G44" s="29"/>
      <c r="H44" s="29"/>
      <c r="I44" s="29"/>
      <c r="J44" s="29"/>
      <c r="K44" s="29"/>
      <c r="L44" s="30"/>
      <c r="M44" s="31"/>
    </row>
    <row r="45" spans="2:14" ht="16" thickBot="1" x14ac:dyDescent="0.4">
      <c r="C45" s="2" t="s">
        <v>2</v>
      </c>
      <c r="D45" s="33" t="s">
        <v>15</v>
      </c>
      <c r="E45" s="33"/>
      <c r="F45" s="33"/>
      <c r="G45" s="33"/>
      <c r="H45" s="33"/>
      <c r="I45" s="33"/>
      <c r="J45" s="33"/>
      <c r="K45" s="33"/>
      <c r="L45" s="34"/>
      <c r="M45" s="32"/>
    </row>
    <row r="46" spans="2:14" ht="15" thickBot="1" x14ac:dyDescent="0.4"/>
    <row r="47" spans="2:14" ht="15.5" x14ac:dyDescent="0.35">
      <c r="B47" s="4">
        <v>8</v>
      </c>
      <c r="C47" s="16" t="s">
        <v>4</v>
      </c>
      <c r="D47" s="25" t="s">
        <v>79</v>
      </c>
      <c r="E47" s="25"/>
      <c r="F47" s="25"/>
      <c r="G47" s="25"/>
      <c r="H47" s="25"/>
      <c r="I47" s="25"/>
      <c r="J47" s="25"/>
      <c r="K47" s="25"/>
      <c r="L47" s="26"/>
      <c r="M47" s="17" t="s">
        <v>5</v>
      </c>
      <c r="N47" s="6">
        <f>IF(M49=1,1,0)</f>
        <v>0</v>
      </c>
    </row>
    <row r="48" spans="2:14" ht="16" thickBot="1" x14ac:dyDescent="0.4">
      <c r="C48" s="18"/>
      <c r="D48" s="27"/>
      <c r="E48" s="27"/>
      <c r="F48" s="27"/>
      <c r="G48" s="27"/>
      <c r="H48" s="27"/>
      <c r="I48" s="27"/>
      <c r="J48" s="27"/>
      <c r="K48" s="27"/>
      <c r="L48" s="28"/>
      <c r="M48" s="19" t="s">
        <v>3</v>
      </c>
    </row>
    <row r="49" spans="2:14" ht="15.5" x14ac:dyDescent="0.35">
      <c r="C49" s="1" t="s">
        <v>0</v>
      </c>
      <c r="D49" s="29" t="s">
        <v>208</v>
      </c>
      <c r="E49" s="29"/>
      <c r="F49" s="29"/>
      <c r="G49" s="29"/>
      <c r="H49" s="29"/>
      <c r="I49" s="29"/>
      <c r="J49" s="29"/>
      <c r="K49" s="29"/>
      <c r="L49" s="30"/>
      <c r="M49" s="31"/>
    </row>
    <row r="50" spans="2:14" ht="15.5" x14ac:dyDescent="0.35">
      <c r="C50" s="1" t="s">
        <v>1</v>
      </c>
      <c r="D50" s="29" t="s">
        <v>209</v>
      </c>
      <c r="E50" s="29"/>
      <c r="F50" s="29"/>
      <c r="G50" s="29"/>
      <c r="H50" s="29"/>
      <c r="I50" s="29"/>
      <c r="J50" s="29"/>
      <c r="K50" s="29"/>
      <c r="L50" s="30"/>
      <c r="M50" s="31"/>
    </row>
    <row r="51" spans="2:14" ht="16" thickBot="1" x14ac:dyDescent="0.4">
      <c r="C51" s="2" t="s">
        <v>2</v>
      </c>
      <c r="D51" s="33" t="s">
        <v>210</v>
      </c>
      <c r="E51" s="33"/>
      <c r="F51" s="33"/>
      <c r="G51" s="33"/>
      <c r="H51" s="33"/>
      <c r="I51" s="33"/>
      <c r="J51" s="33"/>
      <c r="K51" s="33"/>
      <c r="L51" s="34"/>
      <c r="M51" s="32"/>
    </row>
    <row r="52" spans="2:14" ht="15" thickBot="1" x14ac:dyDescent="0.4"/>
    <row r="53" spans="2:14" ht="15.5" x14ac:dyDescent="0.35">
      <c r="B53" s="4">
        <v>9</v>
      </c>
      <c r="C53" s="16" t="s">
        <v>4</v>
      </c>
      <c r="D53" s="25" t="s">
        <v>156</v>
      </c>
      <c r="E53" s="25"/>
      <c r="F53" s="25"/>
      <c r="G53" s="25"/>
      <c r="H53" s="25"/>
      <c r="I53" s="25"/>
      <c r="J53" s="25"/>
      <c r="K53" s="25"/>
      <c r="L53" s="26"/>
      <c r="M53" s="17" t="s">
        <v>5</v>
      </c>
      <c r="N53" s="6">
        <f>IF(M55=3,1,0)</f>
        <v>0</v>
      </c>
    </row>
    <row r="54" spans="2:14" ht="16" thickBot="1" x14ac:dyDescent="0.4">
      <c r="C54" s="18"/>
      <c r="D54" s="27"/>
      <c r="E54" s="27"/>
      <c r="F54" s="27"/>
      <c r="G54" s="27"/>
      <c r="H54" s="27"/>
      <c r="I54" s="27"/>
      <c r="J54" s="27"/>
      <c r="K54" s="27"/>
      <c r="L54" s="28"/>
      <c r="M54" s="19" t="s">
        <v>3</v>
      </c>
    </row>
    <row r="55" spans="2:14" ht="15.5" x14ac:dyDescent="0.35">
      <c r="C55" s="1" t="s">
        <v>0</v>
      </c>
      <c r="D55" s="29" t="s">
        <v>116</v>
      </c>
      <c r="E55" s="29"/>
      <c r="F55" s="29"/>
      <c r="G55" s="29"/>
      <c r="H55" s="29"/>
      <c r="I55" s="29"/>
      <c r="J55" s="29"/>
      <c r="K55" s="29"/>
      <c r="L55" s="30"/>
      <c r="M55" s="31"/>
    </row>
    <row r="56" spans="2:14" ht="15.5" x14ac:dyDescent="0.35">
      <c r="C56" s="1" t="s">
        <v>1</v>
      </c>
      <c r="D56" s="29" t="s">
        <v>117</v>
      </c>
      <c r="E56" s="29"/>
      <c r="F56" s="29"/>
      <c r="G56" s="29"/>
      <c r="H56" s="29"/>
      <c r="I56" s="29"/>
      <c r="J56" s="29"/>
      <c r="K56" s="29"/>
      <c r="L56" s="30"/>
      <c r="M56" s="31"/>
    </row>
    <row r="57" spans="2:14" ht="16" thickBot="1" x14ac:dyDescent="0.4">
      <c r="C57" s="2" t="s">
        <v>2</v>
      </c>
      <c r="D57" s="33" t="s">
        <v>118</v>
      </c>
      <c r="E57" s="33"/>
      <c r="F57" s="33"/>
      <c r="G57" s="33"/>
      <c r="H57" s="33"/>
      <c r="I57" s="33"/>
      <c r="J57" s="33"/>
      <c r="K57" s="33"/>
      <c r="L57" s="34"/>
      <c r="M57" s="32"/>
    </row>
    <row r="58" spans="2:14" ht="15" thickBot="1" x14ac:dyDescent="0.4"/>
    <row r="59" spans="2:14" ht="15.5" x14ac:dyDescent="0.35">
      <c r="B59" s="4">
        <v>10</v>
      </c>
      <c r="C59" s="16" t="s">
        <v>4</v>
      </c>
      <c r="D59" s="25" t="s">
        <v>17</v>
      </c>
      <c r="E59" s="25"/>
      <c r="F59" s="25"/>
      <c r="G59" s="25"/>
      <c r="H59" s="25"/>
      <c r="I59" s="25"/>
      <c r="J59" s="25"/>
      <c r="K59" s="25"/>
      <c r="L59" s="26"/>
      <c r="M59" s="17" t="s">
        <v>5</v>
      </c>
      <c r="N59" s="6">
        <f>IF(M61=3,1,0)</f>
        <v>0</v>
      </c>
    </row>
    <row r="60" spans="2:14" ht="16" thickBot="1" x14ac:dyDescent="0.4">
      <c r="C60" s="18"/>
      <c r="D60" s="27"/>
      <c r="E60" s="27"/>
      <c r="F60" s="27"/>
      <c r="G60" s="27"/>
      <c r="H60" s="27"/>
      <c r="I60" s="27"/>
      <c r="J60" s="27"/>
      <c r="K60" s="27"/>
      <c r="L60" s="28"/>
      <c r="M60" s="19" t="s">
        <v>3</v>
      </c>
    </row>
    <row r="61" spans="2:14" ht="15.5" x14ac:dyDescent="0.35">
      <c r="C61" s="1" t="s">
        <v>0</v>
      </c>
      <c r="D61" s="29" t="s">
        <v>18</v>
      </c>
      <c r="E61" s="29"/>
      <c r="F61" s="29"/>
      <c r="G61" s="29"/>
      <c r="H61" s="29"/>
      <c r="I61" s="29"/>
      <c r="J61" s="29"/>
      <c r="K61" s="29"/>
      <c r="L61" s="30"/>
      <c r="M61" s="31"/>
    </row>
    <row r="62" spans="2:14" ht="15.5" x14ac:dyDescent="0.35">
      <c r="C62" s="1" t="s">
        <v>1</v>
      </c>
      <c r="D62" s="29" t="s">
        <v>19</v>
      </c>
      <c r="E62" s="29"/>
      <c r="F62" s="29"/>
      <c r="G62" s="29"/>
      <c r="H62" s="29"/>
      <c r="I62" s="29"/>
      <c r="J62" s="29"/>
      <c r="K62" s="29"/>
      <c r="L62" s="30"/>
      <c r="M62" s="31"/>
    </row>
    <row r="63" spans="2:14" ht="16" thickBot="1" x14ac:dyDescent="0.4">
      <c r="C63" s="2" t="s">
        <v>2</v>
      </c>
      <c r="D63" s="33" t="s">
        <v>20</v>
      </c>
      <c r="E63" s="33"/>
      <c r="F63" s="33"/>
      <c r="G63" s="33"/>
      <c r="H63" s="33"/>
      <c r="I63" s="33"/>
      <c r="J63" s="33"/>
      <c r="K63" s="33"/>
      <c r="L63" s="34"/>
      <c r="M63" s="32"/>
    </row>
    <row r="64" spans="2:14" ht="15" thickBot="1" x14ac:dyDescent="0.4"/>
    <row r="65" spans="2:14" ht="15.5" x14ac:dyDescent="0.35">
      <c r="B65" s="4">
        <v>11</v>
      </c>
      <c r="C65" s="16" t="s">
        <v>4</v>
      </c>
      <c r="D65" s="25" t="s">
        <v>160</v>
      </c>
      <c r="E65" s="25"/>
      <c r="F65" s="25"/>
      <c r="G65" s="25"/>
      <c r="H65" s="25"/>
      <c r="I65" s="25"/>
      <c r="J65" s="25"/>
      <c r="K65" s="25"/>
      <c r="L65" s="26"/>
      <c r="M65" s="17" t="s">
        <v>5</v>
      </c>
      <c r="N65" s="6">
        <f>IF(M67=4,1,0)</f>
        <v>0</v>
      </c>
    </row>
    <row r="66" spans="2:14" ht="16" thickBot="1" x14ac:dyDescent="0.4">
      <c r="C66" s="18"/>
      <c r="D66" s="27"/>
      <c r="E66" s="27"/>
      <c r="F66" s="27"/>
      <c r="G66" s="27"/>
      <c r="H66" s="27"/>
      <c r="I66" s="27"/>
      <c r="J66" s="27"/>
      <c r="K66" s="27"/>
      <c r="L66" s="28"/>
      <c r="M66" s="19" t="s">
        <v>3</v>
      </c>
    </row>
    <row r="67" spans="2:14" ht="15.5" x14ac:dyDescent="0.35">
      <c r="C67" s="1" t="s">
        <v>0</v>
      </c>
      <c r="D67" s="29" t="s">
        <v>132</v>
      </c>
      <c r="E67" s="29"/>
      <c r="F67" s="29"/>
      <c r="G67" s="29"/>
      <c r="H67" s="29"/>
      <c r="I67" s="29"/>
      <c r="J67" s="29"/>
      <c r="K67" s="29"/>
      <c r="L67" s="30"/>
      <c r="M67" s="31"/>
    </row>
    <row r="68" spans="2:14" ht="15.5" x14ac:dyDescent="0.35">
      <c r="C68" s="1" t="s">
        <v>1</v>
      </c>
      <c r="D68" s="29" t="s">
        <v>133</v>
      </c>
      <c r="E68" s="29"/>
      <c r="F68" s="29"/>
      <c r="G68" s="29"/>
      <c r="H68" s="29"/>
      <c r="I68" s="29"/>
      <c r="J68" s="29"/>
      <c r="K68" s="29"/>
      <c r="L68" s="30"/>
      <c r="M68" s="31"/>
    </row>
    <row r="69" spans="2:14" ht="15.5" x14ac:dyDescent="0.35">
      <c r="C69" s="1" t="s">
        <v>2</v>
      </c>
      <c r="D69" s="29" t="s">
        <v>134</v>
      </c>
      <c r="E69" s="29"/>
      <c r="F69" s="29"/>
      <c r="G69" s="29"/>
      <c r="H69" s="29"/>
      <c r="I69" s="29"/>
      <c r="J69" s="29"/>
      <c r="K69" s="29"/>
      <c r="L69" s="30"/>
      <c r="M69" s="31"/>
    </row>
    <row r="70" spans="2:14" ht="16" thickBot="1" x14ac:dyDescent="0.4">
      <c r="C70" s="2" t="s">
        <v>13</v>
      </c>
      <c r="D70" s="33" t="s">
        <v>216</v>
      </c>
      <c r="E70" s="33"/>
      <c r="F70" s="33"/>
      <c r="G70" s="33"/>
      <c r="H70" s="33"/>
      <c r="I70" s="33"/>
      <c r="J70" s="33"/>
      <c r="K70" s="33"/>
      <c r="L70" s="34"/>
      <c r="M70" s="32"/>
    </row>
    <row r="71" spans="2:14" ht="15" thickBot="1" x14ac:dyDescent="0.4"/>
    <row r="72" spans="2:14" ht="15.5" x14ac:dyDescent="0.35">
      <c r="B72" s="4">
        <v>12</v>
      </c>
      <c r="C72" s="16" t="s">
        <v>4</v>
      </c>
      <c r="D72" s="25" t="s">
        <v>38</v>
      </c>
      <c r="E72" s="25"/>
      <c r="F72" s="25"/>
      <c r="G72" s="25"/>
      <c r="H72" s="25"/>
      <c r="I72" s="25"/>
      <c r="J72" s="25"/>
      <c r="K72" s="25"/>
      <c r="L72" s="26"/>
      <c r="M72" s="17" t="s">
        <v>5</v>
      </c>
      <c r="N72" s="6">
        <f>IF(M74=1,1,0)</f>
        <v>0</v>
      </c>
    </row>
    <row r="73" spans="2:14" ht="16" thickBot="1" x14ac:dyDescent="0.4">
      <c r="C73" s="18"/>
      <c r="D73" s="27"/>
      <c r="E73" s="27"/>
      <c r="F73" s="27"/>
      <c r="G73" s="27"/>
      <c r="H73" s="27"/>
      <c r="I73" s="27"/>
      <c r="J73" s="27"/>
      <c r="K73" s="27"/>
      <c r="L73" s="28"/>
      <c r="M73" s="19" t="s">
        <v>3</v>
      </c>
    </row>
    <row r="74" spans="2:14" ht="15.5" x14ac:dyDescent="0.35">
      <c r="C74" s="1" t="s">
        <v>0</v>
      </c>
      <c r="D74" s="29" t="s">
        <v>40</v>
      </c>
      <c r="E74" s="29"/>
      <c r="F74" s="29"/>
      <c r="G74" s="29"/>
      <c r="H74" s="29"/>
      <c r="I74" s="29"/>
      <c r="J74" s="29"/>
      <c r="K74" s="29"/>
      <c r="L74" s="30"/>
      <c r="M74" s="31"/>
    </row>
    <row r="75" spans="2:14" ht="15.5" x14ac:dyDescent="0.35">
      <c r="C75" s="1" t="s">
        <v>1</v>
      </c>
      <c r="D75" s="29" t="s">
        <v>41</v>
      </c>
      <c r="E75" s="29"/>
      <c r="F75" s="29"/>
      <c r="G75" s="29"/>
      <c r="H75" s="29"/>
      <c r="I75" s="29"/>
      <c r="J75" s="29"/>
      <c r="K75" s="29"/>
      <c r="L75" s="30"/>
      <c r="M75" s="31"/>
    </row>
    <row r="76" spans="2:14" ht="16" thickBot="1" x14ac:dyDescent="0.4">
      <c r="C76" s="2" t="s">
        <v>2</v>
      </c>
      <c r="D76" s="33" t="s">
        <v>39</v>
      </c>
      <c r="E76" s="33"/>
      <c r="F76" s="33"/>
      <c r="G76" s="33"/>
      <c r="H76" s="33"/>
      <c r="I76" s="33"/>
      <c r="J76" s="33"/>
      <c r="K76" s="33"/>
      <c r="L76" s="34"/>
      <c r="M76" s="32"/>
    </row>
    <row r="77" spans="2:14" ht="15" thickBot="1" x14ac:dyDescent="0.4"/>
    <row r="78" spans="2:14" ht="15.5" x14ac:dyDescent="0.35">
      <c r="B78" s="4">
        <v>13</v>
      </c>
      <c r="C78" s="16" t="s">
        <v>4</v>
      </c>
      <c r="D78" s="25" t="s">
        <v>205</v>
      </c>
      <c r="E78" s="25"/>
      <c r="F78" s="25"/>
      <c r="G78" s="25"/>
      <c r="H78" s="25"/>
      <c r="I78" s="25"/>
      <c r="J78" s="25"/>
      <c r="K78" s="25"/>
      <c r="L78" s="26"/>
      <c r="M78" s="17" t="s">
        <v>5</v>
      </c>
      <c r="N78" s="6">
        <f>IF(M80=1,1,0)</f>
        <v>0</v>
      </c>
    </row>
    <row r="79" spans="2:14" ht="16" thickBot="1" x14ac:dyDescent="0.4">
      <c r="C79" s="18"/>
      <c r="D79" s="27" t="s">
        <v>206</v>
      </c>
      <c r="E79" s="27"/>
      <c r="F79" s="27"/>
      <c r="G79" s="27"/>
      <c r="H79" s="27"/>
      <c r="I79" s="27"/>
      <c r="J79" s="27"/>
      <c r="K79" s="27"/>
      <c r="L79" s="28"/>
      <c r="M79" s="19" t="s">
        <v>3</v>
      </c>
    </row>
    <row r="80" spans="2:14" ht="15.5" x14ac:dyDescent="0.35">
      <c r="C80" s="1" t="s">
        <v>0</v>
      </c>
      <c r="D80" s="29" t="s">
        <v>60</v>
      </c>
      <c r="E80" s="29"/>
      <c r="F80" s="29"/>
      <c r="G80" s="29"/>
      <c r="H80" s="29"/>
      <c r="I80" s="29"/>
      <c r="J80" s="29"/>
      <c r="K80" s="29"/>
      <c r="L80" s="30"/>
      <c r="M80" s="31"/>
    </row>
    <row r="81" spans="2:14" ht="15.5" x14ac:dyDescent="0.35">
      <c r="C81" s="1" t="s">
        <v>1</v>
      </c>
      <c r="D81" s="29" t="s">
        <v>61</v>
      </c>
      <c r="E81" s="29"/>
      <c r="F81" s="29"/>
      <c r="G81" s="29"/>
      <c r="H81" s="29"/>
      <c r="I81" s="29"/>
      <c r="J81" s="29"/>
      <c r="K81" s="29"/>
      <c r="L81" s="30"/>
      <c r="M81" s="31"/>
    </row>
    <row r="82" spans="2:14" ht="16" thickBot="1" x14ac:dyDescent="0.4">
      <c r="C82" s="2" t="s">
        <v>2</v>
      </c>
      <c r="D82" s="33" t="s">
        <v>62</v>
      </c>
      <c r="E82" s="33"/>
      <c r="F82" s="33"/>
      <c r="G82" s="33"/>
      <c r="H82" s="33"/>
      <c r="I82" s="33"/>
      <c r="J82" s="33"/>
      <c r="K82" s="33"/>
      <c r="L82" s="34"/>
      <c r="M82" s="32"/>
    </row>
    <row r="83" spans="2:14" ht="15" thickBot="1" x14ac:dyDescent="0.4"/>
    <row r="84" spans="2:14" ht="15.5" x14ac:dyDescent="0.35">
      <c r="B84" s="4">
        <v>14</v>
      </c>
      <c r="C84" s="16" t="s">
        <v>4</v>
      </c>
      <c r="D84" s="25" t="s">
        <v>76</v>
      </c>
      <c r="E84" s="25"/>
      <c r="F84" s="25"/>
      <c r="G84" s="25"/>
      <c r="H84" s="25"/>
      <c r="I84" s="25"/>
      <c r="J84" s="25"/>
      <c r="K84" s="25"/>
      <c r="L84" s="26"/>
      <c r="M84" s="17" t="s">
        <v>5</v>
      </c>
      <c r="N84" s="6">
        <f>IF(M86=2,1,0)</f>
        <v>0</v>
      </c>
    </row>
    <row r="85" spans="2:14" ht="16" thickBot="1" x14ac:dyDescent="0.4">
      <c r="C85" s="18"/>
      <c r="D85" s="27"/>
      <c r="E85" s="27"/>
      <c r="F85" s="27"/>
      <c r="G85" s="27"/>
      <c r="H85" s="27"/>
      <c r="I85" s="27"/>
      <c r="J85" s="27"/>
      <c r="K85" s="27"/>
      <c r="L85" s="28"/>
      <c r="M85" s="19" t="s">
        <v>3</v>
      </c>
    </row>
    <row r="86" spans="2:14" ht="15.5" x14ac:dyDescent="0.35">
      <c r="C86" s="1" t="s">
        <v>0</v>
      </c>
      <c r="D86" s="29" t="s">
        <v>109</v>
      </c>
      <c r="E86" s="29"/>
      <c r="F86" s="29"/>
      <c r="G86" s="29"/>
      <c r="H86" s="29"/>
      <c r="I86" s="29"/>
      <c r="J86" s="29"/>
      <c r="K86" s="29"/>
      <c r="L86" s="30"/>
      <c r="M86" s="31"/>
    </row>
    <row r="87" spans="2:14" ht="15.5" x14ac:dyDescent="0.35">
      <c r="C87" s="1" t="s">
        <v>1</v>
      </c>
      <c r="D87" s="29" t="s">
        <v>77</v>
      </c>
      <c r="E87" s="29"/>
      <c r="F87" s="29"/>
      <c r="G87" s="29"/>
      <c r="H87" s="29"/>
      <c r="I87" s="29"/>
      <c r="J87" s="29"/>
      <c r="K87" s="29"/>
      <c r="L87" s="30"/>
      <c r="M87" s="31"/>
    </row>
    <row r="88" spans="2:14" ht="16" thickBot="1" x14ac:dyDescent="0.4">
      <c r="C88" s="2" t="s">
        <v>2</v>
      </c>
      <c r="D88" s="33" t="s">
        <v>78</v>
      </c>
      <c r="E88" s="33"/>
      <c r="F88" s="33"/>
      <c r="G88" s="33"/>
      <c r="H88" s="33"/>
      <c r="I88" s="33"/>
      <c r="J88" s="33"/>
      <c r="K88" s="33"/>
      <c r="L88" s="34"/>
      <c r="M88" s="32"/>
    </row>
    <row r="89" spans="2:14" ht="15" thickBot="1" x14ac:dyDescent="0.4"/>
    <row r="90" spans="2:14" ht="15.5" x14ac:dyDescent="0.35">
      <c r="B90" s="4">
        <v>15</v>
      </c>
      <c r="C90" s="16" t="s">
        <v>4</v>
      </c>
      <c r="D90" s="25" t="s">
        <v>24</v>
      </c>
      <c r="E90" s="25"/>
      <c r="F90" s="25"/>
      <c r="G90" s="25"/>
      <c r="H90" s="25"/>
      <c r="I90" s="25"/>
      <c r="J90" s="25"/>
      <c r="K90" s="25"/>
      <c r="L90" s="26"/>
      <c r="M90" s="17" t="s">
        <v>5</v>
      </c>
      <c r="N90" s="6">
        <f>IF(M92=2,1,0)</f>
        <v>0</v>
      </c>
    </row>
    <row r="91" spans="2:14" ht="16" thickBot="1" x14ac:dyDescent="0.4">
      <c r="C91" s="18"/>
      <c r="D91" s="27"/>
      <c r="E91" s="27"/>
      <c r="F91" s="27"/>
      <c r="G91" s="27"/>
      <c r="H91" s="27"/>
      <c r="I91" s="27"/>
      <c r="J91" s="27"/>
      <c r="K91" s="27"/>
      <c r="L91" s="28"/>
      <c r="M91" s="19" t="s">
        <v>3</v>
      </c>
    </row>
    <row r="92" spans="2:14" ht="15.5" x14ac:dyDescent="0.35">
      <c r="C92" s="1" t="s">
        <v>0</v>
      </c>
      <c r="D92" s="29" t="s">
        <v>21</v>
      </c>
      <c r="E92" s="29"/>
      <c r="F92" s="29"/>
      <c r="G92" s="29"/>
      <c r="H92" s="29"/>
      <c r="I92" s="29"/>
      <c r="J92" s="29"/>
      <c r="K92" s="29"/>
      <c r="L92" s="30"/>
      <c r="M92" s="31"/>
    </row>
    <row r="93" spans="2:14" ht="15.5" x14ac:dyDescent="0.35">
      <c r="C93" s="1" t="s">
        <v>1</v>
      </c>
      <c r="D93" s="29" t="s">
        <v>22</v>
      </c>
      <c r="E93" s="29"/>
      <c r="F93" s="29"/>
      <c r="G93" s="29"/>
      <c r="H93" s="29"/>
      <c r="I93" s="29"/>
      <c r="J93" s="29"/>
      <c r="K93" s="29"/>
      <c r="L93" s="30"/>
      <c r="M93" s="31"/>
    </row>
    <row r="94" spans="2:14" ht="16" thickBot="1" x14ac:dyDescent="0.4">
      <c r="C94" s="2" t="s">
        <v>2</v>
      </c>
      <c r="D94" s="33" t="s">
        <v>23</v>
      </c>
      <c r="E94" s="33"/>
      <c r="F94" s="33"/>
      <c r="G94" s="33"/>
      <c r="H94" s="33"/>
      <c r="I94" s="33"/>
      <c r="J94" s="33"/>
      <c r="K94" s="33"/>
      <c r="L94" s="34"/>
      <c r="M94" s="32"/>
    </row>
    <row r="95" spans="2:14" ht="15" thickBot="1" x14ac:dyDescent="0.4"/>
    <row r="96" spans="2:14" ht="15.5" x14ac:dyDescent="0.35">
      <c r="B96" s="4">
        <v>16</v>
      </c>
      <c r="C96" s="16" t="s">
        <v>4</v>
      </c>
      <c r="D96" s="25" t="s">
        <v>106</v>
      </c>
      <c r="E96" s="25"/>
      <c r="F96" s="25"/>
      <c r="G96" s="25"/>
      <c r="H96" s="25"/>
      <c r="I96" s="25"/>
      <c r="J96" s="25"/>
      <c r="K96" s="25"/>
      <c r="L96" s="26"/>
      <c r="M96" s="17" t="s">
        <v>5</v>
      </c>
      <c r="N96" s="6">
        <f>IF(M98=3,1,0)</f>
        <v>0</v>
      </c>
    </row>
    <row r="97" spans="2:14" ht="16" thickBot="1" x14ac:dyDescent="0.4">
      <c r="C97" s="18"/>
      <c r="D97" s="27"/>
      <c r="E97" s="27"/>
      <c r="F97" s="27"/>
      <c r="G97" s="27"/>
      <c r="H97" s="27"/>
      <c r="I97" s="27"/>
      <c r="J97" s="27"/>
      <c r="K97" s="27"/>
      <c r="L97" s="28"/>
      <c r="M97" s="19" t="s">
        <v>3</v>
      </c>
    </row>
    <row r="98" spans="2:14" ht="15.5" x14ac:dyDescent="0.35">
      <c r="C98" s="1" t="s">
        <v>0</v>
      </c>
      <c r="D98" s="29" t="s">
        <v>108</v>
      </c>
      <c r="E98" s="29"/>
      <c r="F98" s="29"/>
      <c r="G98" s="29"/>
      <c r="H98" s="29"/>
      <c r="I98" s="29"/>
      <c r="J98" s="29"/>
      <c r="K98" s="29"/>
      <c r="L98" s="30"/>
      <c r="M98" s="31"/>
    </row>
    <row r="99" spans="2:14" ht="15.5" x14ac:dyDescent="0.35">
      <c r="C99" s="1" t="s">
        <v>1</v>
      </c>
      <c r="D99" s="29" t="s">
        <v>107</v>
      </c>
      <c r="E99" s="29"/>
      <c r="F99" s="29"/>
      <c r="G99" s="29"/>
      <c r="H99" s="29"/>
      <c r="I99" s="29"/>
      <c r="J99" s="29"/>
      <c r="K99" s="29"/>
      <c r="L99" s="30"/>
      <c r="M99" s="31"/>
    </row>
    <row r="100" spans="2:14" ht="16" thickBot="1" x14ac:dyDescent="0.4">
      <c r="C100" s="2" t="s">
        <v>2</v>
      </c>
      <c r="D100" s="33" t="s">
        <v>217</v>
      </c>
      <c r="E100" s="33"/>
      <c r="F100" s="33"/>
      <c r="G100" s="33"/>
      <c r="H100" s="33"/>
      <c r="I100" s="33"/>
      <c r="J100" s="33"/>
      <c r="K100" s="33"/>
      <c r="L100" s="34"/>
      <c r="M100" s="32"/>
    </row>
    <row r="101" spans="2:14" ht="15" thickBot="1" x14ac:dyDescent="0.4"/>
    <row r="102" spans="2:14" ht="15.5" x14ac:dyDescent="0.35">
      <c r="B102" s="4">
        <v>17</v>
      </c>
      <c r="C102" s="16" t="s">
        <v>4</v>
      </c>
      <c r="D102" s="25" t="s">
        <v>135</v>
      </c>
      <c r="E102" s="25"/>
      <c r="F102" s="25"/>
      <c r="G102" s="25"/>
      <c r="H102" s="25"/>
      <c r="I102" s="25"/>
      <c r="J102" s="25"/>
      <c r="K102" s="25"/>
      <c r="L102" s="26"/>
      <c r="M102" s="17" t="s">
        <v>5</v>
      </c>
      <c r="N102" s="6">
        <f>IF(M104=1,1,0)</f>
        <v>0</v>
      </c>
    </row>
    <row r="103" spans="2:14" ht="16" thickBot="1" x14ac:dyDescent="0.4">
      <c r="C103" s="18"/>
      <c r="D103" s="27"/>
      <c r="E103" s="27"/>
      <c r="F103" s="27"/>
      <c r="G103" s="27"/>
      <c r="H103" s="27"/>
      <c r="I103" s="27"/>
      <c r="J103" s="27"/>
      <c r="K103" s="27"/>
      <c r="L103" s="28"/>
      <c r="M103" s="19" t="s">
        <v>3</v>
      </c>
    </row>
    <row r="104" spans="2:14" ht="15.5" x14ac:dyDescent="0.35">
      <c r="C104" s="1" t="s">
        <v>0</v>
      </c>
      <c r="D104" s="29" t="s">
        <v>84</v>
      </c>
      <c r="E104" s="29"/>
      <c r="F104" s="29"/>
      <c r="G104" s="29"/>
      <c r="H104" s="29"/>
      <c r="I104" s="29"/>
      <c r="J104" s="29"/>
      <c r="K104" s="29"/>
      <c r="L104" s="30"/>
      <c r="M104" s="31"/>
    </row>
    <row r="105" spans="2:14" ht="15.5" x14ac:dyDescent="0.35">
      <c r="C105" s="1" t="s">
        <v>1</v>
      </c>
      <c r="D105" s="29" t="s">
        <v>131</v>
      </c>
      <c r="E105" s="29"/>
      <c r="F105" s="29"/>
      <c r="G105" s="29"/>
      <c r="H105" s="29"/>
      <c r="I105" s="29"/>
      <c r="J105" s="29"/>
      <c r="K105" s="29"/>
      <c r="L105" s="30"/>
      <c r="M105" s="31"/>
    </row>
    <row r="106" spans="2:14" ht="16" thickBot="1" x14ac:dyDescent="0.4">
      <c r="C106" s="2" t="s">
        <v>2</v>
      </c>
      <c r="D106" s="33" t="s">
        <v>85</v>
      </c>
      <c r="E106" s="33"/>
      <c r="F106" s="33"/>
      <c r="G106" s="33"/>
      <c r="H106" s="33"/>
      <c r="I106" s="33"/>
      <c r="J106" s="33"/>
      <c r="K106" s="33"/>
      <c r="L106" s="34"/>
      <c r="M106" s="32"/>
    </row>
    <row r="107" spans="2:14" ht="15" thickBot="1" x14ac:dyDescent="0.4"/>
    <row r="108" spans="2:14" ht="15.5" x14ac:dyDescent="0.35">
      <c r="B108" s="4">
        <v>18</v>
      </c>
      <c r="C108" s="16" t="s">
        <v>4</v>
      </c>
      <c r="D108" s="25" t="s">
        <v>63</v>
      </c>
      <c r="E108" s="25"/>
      <c r="F108" s="25"/>
      <c r="G108" s="25"/>
      <c r="H108" s="25"/>
      <c r="I108" s="25"/>
      <c r="J108" s="25"/>
      <c r="K108" s="25"/>
      <c r="L108" s="26"/>
      <c r="M108" s="17" t="s">
        <v>5</v>
      </c>
      <c r="N108" s="6">
        <f>IF(M110=3,1,0)</f>
        <v>0</v>
      </c>
    </row>
    <row r="109" spans="2:14" ht="16" thickBot="1" x14ac:dyDescent="0.4">
      <c r="C109" s="18"/>
      <c r="D109" s="27"/>
      <c r="E109" s="27"/>
      <c r="F109" s="27"/>
      <c r="G109" s="27"/>
      <c r="H109" s="27"/>
      <c r="I109" s="27"/>
      <c r="J109" s="27"/>
      <c r="K109" s="27"/>
      <c r="L109" s="28"/>
      <c r="M109" s="19" t="s">
        <v>3</v>
      </c>
    </row>
    <row r="110" spans="2:14" ht="15.5" x14ac:dyDescent="0.35">
      <c r="C110" s="1" t="s">
        <v>0</v>
      </c>
      <c r="D110" s="29" t="s">
        <v>64</v>
      </c>
      <c r="E110" s="29"/>
      <c r="F110" s="29"/>
      <c r="G110" s="29"/>
      <c r="H110" s="29"/>
      <c r="I110" s="29"/>
      <c r="J110" s="29"/>
      <c r="K110" s="29"/>
      <c r="L110" s="30"/>
      <c r="M110" s="31"/>
    </row>
    <row r="111" spans="2:14" ht="15.5" x14ac:dyDescent="0.35">
      <c r="C111" s="1" t="s">
        <v>1</v>
      </c>
      <c r="D111" s="29" t="s">
        <v>65</v>
      </c>
      <c r="E111" s="29"/>
      <c r="F111" s="29"/>
      <c r="G111" s="29"/>
      <c r="H111" s="29"/>
      <c r="I111" s="29"/>
      <c r="J111" s="29"/>
      <c r="K111" s="29"/>
      <c r="L111" s="30"/>
      <c r="M111" s="31"/>
    </row>
    <row r="112" spans="2:14" ht="16" thickBot="1" x14ac:dyDescent="0.4">
      <c r="C112" s="2" t="s">
        <v>2</v>
      </c>
      <c r="D112" s="33" t="s">
        <v>66</v>
      </c>
      <c r="E112" s="33"/>
      <c r="F112" s="33"/>
      <c r="G112" s="33"/>
      <c r="H112" s="33"/>
      <c r="I112" s="33"/>
      <c r="J112" s="33"/>
      <c r="K112" s="33"/>
      <c r="L112" s="34"/>
      <c r="M112" s="32"/>
    </row>
    <row r="113" spans="2:14" ht="15" thickBot="1" x14ac:dyDescent="0.4"/>
    <row r="114" spans="2:14" ht="15.5" x14ac:dyDescent="0.35">
      <c r="B114" s="4">
        <v>19</v>
      </c>
      <c r="C114" s="16" t="s">
        <v>4</v>
      </c>
      <c r="D114" s="25" t="s">
        <v>145</v>
      </c>
      <c r="E114" s="25"/>
      <c r="F114" s="25"/>
      <c r="G114" s="25"/>
      <c r="H114" s="25"/>
      <c r="I114" s="25"/>
      <c r="J114" s="25"/>
      <c r="K114" s="25"/>
      <c r="L114" s="26"/>
      <c r="M114" s="17" t="s">
        <v>5</v>
      </c>
      <c r="N114" s="6">
        <f>IF(M116=2,1,0)</f>
        <v>0</v>
      </c>
    </row>
    <row r="115" spans="2:14" ht="16" thickBot="1" x14ac:dyDescent="0.4">
      <c r="C115" s="18"/>
      <c r="D115" s="27" t="s">
        <v>149</v>
      </c>
      <c r="E115" s="27"/>
      <c r="F115" s="27"/>
      <c r="G115" s="27"/>
      <c r="H115" s="27"/>
      <c r="I115" s="27"/>
      <c r="J115" s="27"/>
      <c r="K115" s="27"/>
      <c r="L115" s="28"/>
      <c r="M115" s="19" t="s">
        <v>3</v>
      </c>
    </row>
    <row r="116" spans="2:14" ht="15.5" x14ac:dyDescent="0.35">
      <c r="C116" s="1" t="s">
        <v>0</v>
      </c>
      <c r="D116" s="29" t="s">
        <v>146</v>
      </c>
      <c r="E116" s="29"/>
      <c r="F116" s="29"/>
      <c r="G116" s="29"/>
      <c r="H116" s="29"/>
      <c r="I116" s="29"/>
      <c r="J116" s="29"/>
      <c r="K116" s="29"/>
      <c r="L116" s="30"/>
      <c r="M116" s="31"/>
    </row>
    <row r="117" spans="2:14" ht="15.5" x14ac:dyDescent="0.35">
      <c r="C117" s="1" t="s">
        <v>1</v>
      </c>
      <c r="D117" s="29" t="s">
        <v>148</v>
      </c>
      <c r="E117" s="29"/>
      <c r="F117" s="29"/>
      <c r="G117" s="29"/>
      <c r="H117" s="29"/>
      <c r="I117" s="29"/>
      <c r="J117" s="29"/>
      <c r="K117" s="29"/>
      <c r="L117" s="30"/>
      <c r="M117" s="31"/>
    </row>
    <row r="118" spans="2:14" ht="16" thickBot="1" x14ac:dyDescent="0.4">
      <c r="C118" s="2" t="s">
        <v>2</v>
      </c>
      <c r="D118" s="33" t="s">
        <v>147</v>
      </c>
      <c r="E118" s="33"/>
      <c r="F118" s="33"/>
      <c r="G118" s="33"/>
      <c r="H118" s="33"/>
      <c r="I118" s="33"/>
      <c r="J118" s="33"/>
      <c r="K118" s="33"/>
      <c r="L118" s="34"/>
      <c r="M118" s="32"/>
    </row>
    <row r="119" spans="2:14" ht="15" thickBot="1" x14ac:dyDescent="0.4"/>
    <row r="120" spans="2:14" ht="15.5" x14ac:dyDescent="0.35">
      <c r="B120" s="4">
        <v>20</v>
      </c>
      <c r="C120" s="16" t="s">
        <v>4</v>
      </c>
      <c r="D120" s="25" t="s">
        <v>25</v>
      </c>
      <c r="E120" s="25"/>
      <c r="F120" s="25"/>
      <c r="G120" s="25"/>
      <c r="H120" s="25"/>
      <c r="I120" s="25"/>
      <c r="J120" s="25"/>
      <c r="K120" s="25"/>
      <c r="L120" s="26"/>
      <c r="M120" s="17" t="s">
        <v>5</v>
      </c>
      <c r="N120" s="6">
        <f>IF(M122=3,1,0)</f>
        <v>0</v>
      </c>
    </row>
    <row r="121" spans="2:14" ht="16" thickBot="1" x14ac:dyDescent="0.4">
      <c r="C121" s="18"/>
      <c r="D121" s="27"/>
      <c r="E121" s="27"/>
      <c r="F121" s="27"/>
      <c r="G121" s="27"/>
      <c r="H121" s="27"/>
      <c r="I121" s="27"/>
      <c r="J121" s="27"/>
      <c r="K121" s="27"/>
      <c r="L121" s="28"/>
      <c r="M121" s="19" t="s">
        <v>3</v>
      </c>
    </row>
    <row r="122" spans="2:14" ht="15.5" x14ac:dyDescent="0.35">
      <c r="C122" s="1" t="s">
        <v>0</v>
      </c>
      <c r="D122" s="29" t="s">
        <v>26</v>
      </c>
      <c r="E122" s="29"/>
      <c r="F122" s="29"/>
      <c r="G122" s="29"/>
      <c r="H122" s="29"/>
      <c r="I122" s="29"/>
      <c r="J122" s="29"/>
      <c r="K122" s="29"/>
      <c r="L122" s="30"/>
      <c r="M122" s="31"/>
    </row>
    <row r="123" spans="2:14" ht="15.5" x14ac:dyDescent="0.35">
      <c r="C123" s="1" t="s">
        <v>1</v>
      </c>
      <c r="D123" s="29" t="s">
        <v>27</v>
      </c>
      <c r="E123" s="29"/>
      <c r="F123" s="29"/>
      <c r="G123" s="29"/>
      <c r="H123" s="29"/>
      <c r="I123" s="29"/>
      <c r="J123" s="29"/>
      <c r="K123" s="29"/>
      <c r="L123" s="30"/>
      <c r="M123" s="31"/>
    </row>
    <row r="124" spans="2:14" ht="16" thickBot="1" x14ac:dyDescent="0.4">
      <c r="C124" s="2" t="s">
        <v>2</v>
      </c>
      <c r="D124" s="33" t="s">
        <v>28</v>
      </c>
      <c r="E124" s="33"/>
      <c r="F124" s="33"/>
      <c r="G124" s="33"/>
      <c r="H124" s="33"/>
      <c r="I124" s="33"/>
      <c r="J124" s="33"/>
      <c r="K124" s="33"/>
      <c r="L124" s="34"/>
      <c r="M124" s="32"/>
    </row>
    <row r="125" spans="2:14" ht="15" thickBot="1" x14ac:dyDescent="0.4"/>
    <row r="126" spans="2:14" ht="15.5" x14ac:dyDescent="0.35">
      <c r="B126" s="4">
        <v>21</v>
      </c>
      <c r="C126" s="16" t="s">
        <v>4</v>
      </c>
      <c r="D126" s="25" t="s">
        <v>201</v>
      </c>
      <c r="E126" s="25"/>
      <c r="F126" s="25"/>
      <c r="G126" s="25"/>
      <c r="H126" s="25"/>
      <c r="I126" s="25"/>
      <c r="J126" s="25"/>
      <c r="K126" s="25"/>
      <c r="L126" s="26"/>
      <c r="M126" s="17" t="s">
        <v>5</v>
      </c>
      <c r="N126" s="6">
        <f>IF(M128=2,1,0)</f>
        <v>0</v>
      </c>
    </row>
    <row r="127" spans="2:14" ht="16" thickBot="1" x14ac:dyDescent="0.4">
      <c r="C127" s="18"/>
      <c r="D127" s="27"/>
      <c r="E127" s="27"/>
      <c r="F127" s="27"/>
      <c r="G127" s="27"/>
      <c r="H127" s="27"/>
      <c r="I127" s="27"/>
      <c r="J127" s="27"/>
      <c r="K127" s="27"/>
      <c r="L127" s="28"/>
      <c r="M127" s="19" t="s">
        <v>3</v>
      </c>
    </row>
    <row r="128" spans="2:14" ht="15.5" x14ac:dyDescent="0.35">
      <c r="C128" s="1" t="s">
        <v>0</v>
      </c>
      <c r="D128" s="29" t="s">
        <v>161</v>
      </c>
      <c r="E128" s="29"/>
      <c r="F128" s="29"/>
      <c r="G128" s="29"/>
      <c r="H128" s="29"/>
      <c r="I128" s="29"/>
      <c r="J128" s="29"/>
      <c r="K128" s="29"/>
      <c r="L128" s="30"/>
      <c r="M128" s="31"/>
    </row>
    <row r="129" spans="2:14" ht="15.5" x14ac:dyDescent="0.35">
      <c r="C129" s="1" t="s">
        <v>1</v>
      </c>
      <c r="D129" s="29" t="s">
        <v>162</v>
      </c>
      <c r="E129" s="29"/>
      <c r="F129" s="29"/>
      <c r="G129" s="29"/>
      <c r="H129" s="29"/>
      <c r="I129" s="29"/>
      <c r="J129" s="29"/>
      <c r="K129" s="29"/>
      <c r="L129" s="30"/>
      <c r="M129" s="31"/>
    </row>
    <row r="130" spans="2:14" ht="16" thickBot="1" x14ac:dyDescent="0.4">
      <c r="C130" s="2" t="s">
        <v>2</v>
      </c>
      <c r="D130" s="33" t="s">
        <v>163</v>
      </c>
      <c r="E130" s="33"/>
      <c r="F130" s="33"/>
      <c r="G130" s="33"/>
      <c r="H130" s="33"/>
      <c r="I130" s="33"/>
      <c r="J130" s="33"/>
      <c r="K130" s="33"/>
      <c r="L130" s="34"/>
      <c r="M130" s="32"/>
    </row>
    <row r="131" spans="2:14" ht="15" thickBot="1" x14ac:dyDescent="0.4"/>
    <row r="132" spans="2:14" ht="15.5" x14ac:dyDescent="0.35">
      <c r="B132" s="4">
        <v>22</v>
      </c>
      <c r="C132" s="16" t="s">
        <v>4</v>
      </c>
      <c r="D132" s="25" t="s">
        <v>80</v>
      </c>
      <c r="E132" s="25"/>
      <c r="F132" s="25"/>
      <c r="G132" s="25"/>
      <c r="H132" s="25"/>
      <c r="I132" s="25"/>
      <c r="J132" s="25"/>
      <c r="K132" s="25"/>
      <c r="L132" s="26"/>
      <c r="M132" s="17" t="s">
        <v>5</v>
      </c>
      <c r="N132" s="6">
        <f>IF(M134=2,1,0)</f>
        <v>0</v>
      </c>
    </row>
    <row r="133" spans="2:14" ht="16" thickBot="1" x14ac:dyDescent="0.4">
      <c r="C133" s="18"/>
      <c r="D133" s="27"/>
      <c r="E133" s="27"/>
      <c r="F133" s="27"/>
      <c r="G133" s="27"/>
      <c r="H133" s="27"/>
      <c r="I133" s="27"/>
      <c r="J133" s="27"/>
      <c r="K133" s="27"/>
      <c r="L133" s="28"/>
      <c r="M133" s="19" t="s">
        <v>3</v>
      </c>
    </row>
    <row r="134" spans="2:14" ht="15.5" x14ac:dyDescent="0.35">
      <c r="C134" s="1" t="s">
        <v>0</v>
      </c>
      <c r="D134" s="29" t="s">
        <v>193</v>
      </c>
      <c r="E134" s="29"/>
      <c r="F134" s="29"/>
      <c r="G134" s="29"/>
      <c r="H134" s="29"/>
      <c r="I134" s="29"/>
      <c r="J134" s="29"/>
      <c r="K134" s="29"/>
      <c r="L134" s="30"/>
      <c r="M134" s="31"/>
    </row>
    <row r="135" spans="2:14" ht="15.5" x14ac:dyDescent="0.35">
      <c r="C135" s="1" t="s">
        <v>1</v>
      </c>
      <c r="D135" s="29" t="s">
        <v>85</v>
      </c>
      <c r="E135" s="29"/>
      <c r="F135" s="29"/>
      <c r="G135" s="29"/>
      <c r="H135" s="29"/>
      <c r="I135" s="29"/>
      <c r="J135" s="29"/>
      <c r="K135" s="29"/>
      <c r="L135" s="30"/>
      <c r="M135" s="31"/>
    </row>
    <row r="136" spans="2:14" ht="16" thickBot="1" x14ac:dyDescent="0.4">
      <c r="C136" s="2" t="s">
        <v>2</v>
      </c>
      <c r="D136" s="33" t="s">
        <v>81</v>
      </c>
      <c r="E136" s="33"/>
      <c r="F136" s="33"/>
      <c r="G136" s="33"/>
      <c r="H136" s="33"/>
      <c r="I136" s="33"/>
      <c r="J136" s="33"/>
      <c r="K136" s="33"/>
      <c r="L136" s="34"/>
      <c r="M136" s="32"/>
    </row>
    <row r="137" spans="2:14" ht="15" thickBot="1" x14ac:dyDescent="0.4"/>
    <row r="138" spans="2:14" ht="15.5" x14ac:dyDescent="0.35">
      <c r="B138" s="4">
        <v>23</v>
      </c>
      <c r="C138" s="16" t="s">
        <v>4</v>
      </c>
      <c r="D138" s="25" t="s">
        <v>166</v>
      </c>
      <c r="E138" s="25"/>
      <c r="F138" s="25"/>
      <c r="G138" s="25"/>
      <c r="H138" s="25"/>
      <c r="I138" s="25"/>
      <c r="J138" s="25"/>
      <c r="K138" s="25"/>
      <c r="L138" s="26"/>
      <c r="M138" s="17" t="s">
        <v>5</v>
      </c>
      <c r="N138" s="6">
        <f>IF(M140=3,1,0)</f>
        <v>0</v>
      </c>
    </row>
    <row r="139" spans="2:14" ht="16" thickBot="1" x14ac:dyDescent="0.4">
      <c r="C139" s="18"/>
      <c r="D139" s="27" t="s">
        <v>167</v>
      </c>
      <c r="E139" s="27"/>
      <c r="F139" s="27"/>
      <c r="G139" s="27"/>
      <c r="H139" s="27"/>
      <c r="I139" s="27"/>
      <c r="J139" s="27"/>
      <c r="K139" s="27"/>
      <c r="L139" s="28"/>
      <c r="M139" s="19" t="s">
        <v>3</v>
      </c>
    </row>
    <row r="140" spans="2:14" ht="15.5" x14ac:dyDescent="0.35">
      <c r="C140" s="1" t="s">
        <v>0</v>
      </c>
      <c r="D140" s="29" t="s">
        <v>168</v>
      </c>
      <c r="E140" s="29"/>
      <c r="F140" s="29"/>
      <c r="G140" s="29"/>
      <c r="H140" s="29"/>
      <c r="I140" s="29"/>
      <c r="J140" s="29"/>
      <c r="K140" s="29"/>
      <c r="L140" s="30"/>
      <c r="M140" s="31"/>
    </row>
    <row r="141" spans="2:14" ht="15.5" x14ac:dyDescent="0.35">
      <c r="C141" s="1" t="s">
        <v>1</v>
      </c>
      <c r="D141" s="29" t="s">
        <v>169</v>
      </c>
      <c r="E141" s="29"/>
      <c r="F141" s="29"/>
      <c r="G141" s="29"/>
      <c r="H141" s="29"/>
      <c r="I141" s="29"/>
      <c r="J141" s="29"/>
      <c r="K141" s="29"/>
      <c r="L141" s="30"/>
      <c r="M141" s="31"/>
    </row>
    <row r="142" spans="2:14" ht="16" thickBot="1" x14ac:dyDescent="0.4">
      <c r="C142" s="2" t="s">
        <v>2</v>
      </c>
      <c r="D142" s="33" t="s">
        <v>179</v>
      </c>
      <c r="E142" s="33"/>
      <c r="F142" s="33"/>
      <c r="G142" s="33"/>
      <c r="H142" s="33"/>
      <c r="I142" s="33"/>
      <c r="J142" s="33"/>
      <c r="K142" s="33"/>
      <c r="L142" s="34"/>
      <c r="M142" s="32"/>
    </row>
    <row r="143" spans="2:14" ht="15" thickBot="1" x14ac:dyDescent="0.4"/>
    <row r="144" spans="2:14" ht="15.5" x14ac:dyDescent="0.35">
      <c r="B144" s="4">
        <v>24</v>
      </c>
      <c r="C144" s="16" t="s">
        <v>4</v>
      </c>
      <c r="D144" s="25" t="s">
        <v>188</v>
      </c>
      <c r="E144" s="25"/>
      <c r="F144" s="25"/>
      <c r="G144" s="25"/>
      <c r="H144" s="25"/>
      <c r="I144" s="25"/>
      <c r="J144" s="25"/>
      <c r="K144" s="25"/>
      <c r="L144" s="26"/>
      <c r="M144" s="17" t="s">
        <v>5</v>
      </c>
      <c r="N144" s="6">
        <f>IF(M146=2,1,0)</f>
        <v>0</v>
      </c>
    </row>
    <row r="145" spans="2:14" ht="16" thickBot="1" x14ac:dyDescent="0.4">
      <c r="C145" s="18"/>
      <c r="D145" s="27"/>
      <c r="E145" s="27"/>
      <c r="F145" s="27"/>
      <c r="G145" s="27"/>
      <c r="H145" s="27"/>
      <c r="I145" s="27"/>
      <c r="J145" s="27"/>
      <c r="K145" s="27"/>
      <c r="L145" s="28"/>
      <c r="M145" s="19" t="s">
        <v>3</v>
      </c>
    </row>
    <row r="146" spans="2:14" ht="15.5" x14ac:dyDescent="0.35">
      <c r="C146" s="1" t="s">
        <v>0</v>
      </c>
      <c r="D146" s="29" t="s">
        <v>189</v>
      </c>
      <c r="E146" s="29"/>
      <c r="F146" s="29"/>
      <c r="G146" s="29"/>
      <c r="H146" s="29"/>
      <c r="I146" s="29"/>
      <c r="J146" s="29"/>
      <c r="K146" s="29"/>
      <c r="L146" s="30"/>
      <c r="M146" s="31"/>
    </row>
    <row r="147" spans="2:14" ht="15.5" x14ac:dyDescent="0.35">
      <c r="C147" s="1" t="s">
        <v>1</v>
      </c>
      <c r="D147" s="29" t="s">
        <v>190</v>
      </c>
      <c r="E147" s="29"/>
      <c r="F147" s="29"/>
      <c r="G147" s="29"/>
      <c r="H147" s="29"/>
      <c r="I147" s="29"/>
      <c r="J147" s="29"/>
      <c r="K147" s="29"/>
      <c r="L147" s="30"/>
      <c r="M147" s="31"/>
    </row>
    <row r="148" spans="2:14" ht="16" thickBot="1" x14ac:dyDescent="0.4">
      <c r="C148" s="2" t="s">
        <v>2</v>
      </c>
      <c r="D148" s="33" t="s">
        <v>191</v>
      </c>
      <c r="E148" s="33"/>
      <c r="F148" s="33"/>
      <c r="G148" s="33"/>
      <c r="H148" s="33"/>
      <c r="I148" s="33"/>
      <c r="J148" s="33"/>
      <c r="K148" s="33"/>
      <c r="L148" s="34"/>
      <c r="M148" s="32"/>
    </row>
    <row r="149" spans="2:14" ht="15" thickBot="1" x14ac:dyDescent="0.4"/>
    <row r="150" spans="2:14" ht="15.5" x14ac:dyDescent="0.35">
      <c r="B150" s="4">
        <v>25</v>
      </c>
      <c r="C150" s="16" t="s">
        <v>4</v>
      </c>
      <c r="D150" s="25" t="s">
        <v>29</v>
      </c>
      <c r="E150" s="25"/>
      <c r="F150" s="25"/>
      <c r="G150" s="25"/>
      <c r="H150" s="25"/>
      <c r="I150" s="25"/>
      <c r="J150" s="25"/>
      <c r="K150" s="25"/>
      <c r="L150" s="26"/>
      <c r="M150" s="17" t="s">
        <v>5</v>
      </c>
      <c r="N150" s="6">
        <f>IF(M152=3,1,0)</f>
        <v>0</v>
      </c>
    </row>
    <row r="151" spans="2:14" ht="16" thickBot="1" x14ac:dyDescent="0.4">
      <c r="C151" s="18"/>
      <c r="D151" s="27"/>
      <c r="E151" s="27"/>
      <c r="F151" s="27"/>
      <c r="G151" s="27"/>
      <c r="H151" s="27"/>
      <c r="I151" s="27"/>
      <c r="J151" s="27"/>
      <c r="K151" s="27"/>
      <c r="L151" s="28"/>
      <c r="M151" s="19" t="s">
        <v>3</v>
      </c>
    </row>
    <row r="152" spans="2:14" ht="15.5" x14ac:dyDescent="0.35">
      <c r="C152" s="1" t="s">
        <v>0</v>
      </c>
      <c r="D152" s="29" t="s">
        <v>93</v>
      </c>
      <c r="E152" s="29"/>
      <c r="F152" s="29"/>
      <c r="G152" s="29"/>
      <c r="H152" s="29"/>
      <c r="I152" s="29"/>
      <c r="J152" s="29"/>
      <c r="K152" s="29"/>
      <c r="L152" s="30"/>
      <c r="M152" s="31"/>
    </row>
    <row r="153" spans="2:14" ht="15.5" x14ac:dyDescent="0.35">
      <c r="C153" s="1" t="s">
        <v>1</v>
      </c>
      <c r="D153" s="29" t="s">
        <v>31</v>
      </c>
      <c r="E153" s="29"/>
      <c r="F153" s="29"/>
      <c r="G153" s="29"/>
      <c r="H153" s="29"/>
      <c r="I153" s="29"/>
      <c r="J153" s="29"/>
      <c r="K153" s="29"/>
      <c r="L153" s="30"/>
      <c r="M153" s="31"/>
    </row>
    <row r="154" spans="2:14" ht="15.5" x14ac:dyDescent="0.35">
      <c r="C154" s="1" t="s">
        <v>2</v>
      </c>
      <c r="D154" s="29" t="s">
        <v>207</v>
      </c>
      <c r="E154" s="29"/>
      <c r="F154" s="29"/>
      <c r="G154" s="29"/>
      <c r="H154" s="29"/>
      <c r="I154" s="29"/>
      <c r="J154" s="29"/>
      <c r="K154" s="29"/>
      <c r="L154" s="30"/>
      <c r="M154" s="31"/>
    </row>
    <row r="155" spans="2:14" ht="16" thickBot="1" x14ac:dyDescent="0.4">
      <c r="C155" s="2" t="s">
        <v>13</v>
      </c>
      <c r="D155" s="33" t="s">
        <v>30</v>
      </c>
      <c r="E155" s="33"/>
      <c r="F155" s="33"/>
      <c r="G155" s="33"/>
      <c r="H155" s="33"/>
      <c r="I155" s="33"/>
      <c r="J155" s="33"/>
      <c r="K155" s="33"/>
      <c r="L155" s="34"/>
      <c r="M155" s="32"/>
    </row>
    <row r="156" spans="2:14" ht="15" thickBot="1" x14ac:dyDescent="0.4"/>
    <row r="157" spans="2:14" ht="15.5" x14ac:dyDescent="0.35">
      <c r="B157" s="4">
        <v>26</v>
      </c>
      <c r="C157" s="16" t="s">
        <v>4</v>
      </c>
      <c r="D157" s="25" t="s">
        <v>102</v>
      </c>
      <c r="E157" s="25"/>
      <c r="F157" s="25"/>
      <c r="G157" s="25"/>
      <c r="H157" s="25"/>
      <c r="I157" s="25"/>
      <c r="J157" s="25"/>
      <c r="K157" s="25"/>
      <c r="L157" s="26"/>
      <c r="M157" s="17" t="s">
        <v>5</v>
      </c>
      <c r="N157" s="6">
        <f>IF(M159=1,1,0)</f>
        <v>0</v>
      </c>
    </row>
    <row r="158" spans="2:14" ht="16" thickBot="1" x14ac:dyDescent="0.4">
      <c r="C158" s="18"/>
      <c r="D158" s="27"/>
      <c r="E158" s="27"/>
      <c r="F158" s="27"/>
      <c r="G158" s="27"/>
      <c r="H158" s="27"/>
      <c r="I158" s="27"/>
      <c r="J158" s="27"/>
      <c r="K158" s="27"/>
      <c r="L158" s="28"/>
      <c r="M158" s="19" t="s">
        <v>3</v>
      </c>
    </row>
    <row r="159" spans="2:14" ht="15.5" x14ac:dyDescent="0.35">
      <c r="C159" s="1" t="s">
        <v>0</v>
      </c>
      <c r="D159" s="29" t="s">
        <v>96</v>
      </c>
      <c r="E159" s="29"/>
      <c r="F159" s="29"/>
      <c r="G159" s="29"/>
      <c r="H159" s="29"/>
      <c r="I159" s="29"/>
      <c r="J159" s="29"/>
      <c r="K159" s="29"/>
      <c r="L159" s="30"/>
      <c r="M159" s="31"/>
    </row>
    <row r="160" spans="2:14" ht="15.5" x14ac:dyDescent="0.35">
      <c r="C160" s="1" t="s">
        <v>1</v>
      </c>
      <c r="D160" s="29" t="s">
        <v>103</v>
      </c>
      <c r="E160" s="29"/>
      <c r="F160" s="29"/>
      <c r="G160" s="29"/>
      <c r="H160" s="29"/>
      <c r="I160" s="29"/>
      <c r="J160" s="29"/>
      <c r="K160" s="29"/>
      <c r="L160" s="30"/>
      <c r="M160" s="31"/>
    </row>
    <row r="161" spans="2:14" ht="16" thickBot="1" x14ac:dyDescent="0.4">
      <c r="C161" s="2" t="s">
        <v>2</v>
      </c>
      <c r="D161" s="33" t="s">
        <v>104</v>
      </c>
      <c r="E161" s="33"/>
      <c r="F161" s="33"/>
      <c r="G161" s="33"/>
      <c r="H161" s="33"/>
      <c r="I161" s="33"/>
      <c r="J161" s="33"/>
      <c r="K161" s="33"/>
      <c r="L161" s="34"/>
      <c r="M161" s="32"/>
    </row>
    <row r="162" spans="2:14" ht="15" thickBot="1" x14ac:dyDescent="0.4"/>
    <row r="163" spans="2:14" ht="15.5" x14ac:dyDescent="0.35">
      <c r="B163" s="4">
        <v>27</v>
      </c>
      <c r="C163" s="16" t="s">
        <v>4</v>
      </c>
      <c r="D163" s="25" t="s">
        <v>55</v>
      </c>
      <c r="E163" s="25"/>
      <c r="F163" s="25"/>
      <c r="G163" s="25"/>
      <c r="H163" s="25"/>
      <c r="I163" s="25"/>
      <c r="J163" s="25"/>
      <c r="K163" s="25"/>
      <c r="L163" s="26"/>
      <c r="M163" s="17" t="s">
        <v>5</v>
      </c>
      <c r="N163" s="6">
        <f>IF(M165=2,1,0)</f>
        <v>0</v>
      </c>
    </row>
    <row r="164" spans="2:14" ht="16" thickBot="1" x14ac:dyDescent="0.4">
      <c r="C164" s="18"/>
      <c r="D164" s="27"/>
      <c r="E164" s="27"/>
      <c r="F164" s="27"/>
      <c r="G164" s="27"/>
      <c r="H164" s="27"/>
      <c r="I164" s="27"/>
      <c r="J164" s="27"/>
      <c r="K164" s="27"/>
      <c r="L164" s="28"/>
      <c r="M164" s="19" t="s">
        <v>3</v>
      </c>
    </row>
    <row r="165" spans="2:14" ht="15.5" x14ac:dyDescent="0.35">
      <c r="C165" s="1" t="s">
        <v>0</v>
      </c>
      <c r="D165" s="29" t="s">
        <v>56</v>
      </c>
      <c r="E165" s="29"/>
      <c r="F165" s="29"/>
      <c r="G165" s="29"/>
      <c r="H165" s="29"/>
      <c r="I165" s="29"/>
      <c r="J165" s="29"/>
      <c r="K165" s="29"/>
      <c r="L165" s="30"/>
      <c r="M165" s="31"/>
    </row>
    <row r="166" spans="2:14" ht="15.5" x14ac:dyDescent="0.35">
      <c r="C166" s="1" t="s">
        <v>1</v>
      </c>
      <c r="D166" s="42" t="s">
        <v>57</v>
      </c>
      <c r="E166" s="29"/>
      <c r="F166" s="29"/>
      <c r="G166" s="29"/>
      <c r="H166" s="29"/>
      <c r="I166" s="29"/>
      <c r="J166" s="29"/>
      <c r="K166" s="29"/>
      <c r="L166" s="30"/>
      <c r="M166" s="31"/>
    </row>
    <row r="167" spans="2:14" ht="15.5" x14ac:dyDescent="0.35">
      <c r="C167" s="1" t="s">
        <v>2</v>
      </c>
      <c r="D167" s="42" t="s">
        <v>59</v>
      </c>
      <c r="E167" s="42"/>
      <c r="F167" s="42"/>
      <c r="G167" s="42"/>
      <c r="H167" s="42"/>
      <c r="I167" s="42"/>
      <c r="J167" s="42"/>
      <c r="K167" s="42"/>
      <c r="L167" s="43"/>
      <c r="M167" s="31"/>
    </row>
    <row r="168" spans="2:14" ht="16" thickBot="1" x14ac:dyDescent="0.4">
      <c r="C168" s="2" t="s">
        <v>13</v>
      </c>
      <c r="D168" s="33" t="s">
        <v>58</v>
      </c>
      <c r="E168" s="33"/>
      <c r="F168" s="33"/>
      <c r="G168" s="33"/>
      <c r="H168" s="33"/>
      <c r="I168" s="33"/>
      <c r="J168" s="33"/>
      <c r="K168" s="33"/>
      <c r="L168" s="34"/>
      <c r="M168" s="32"/>
    </row>
    <row r="169" spans="2:14" ht="15" thickBot="1" x14ac:dyDescent="0.4"/>
    <row r="170" spans="2:14" ht="15.5" x14ac:dyDescent="0.35">
      <c r="B170" s="4">
        <v>28</v>
      </c>
      <c r="C170" s="16" t="s">
        <v>4</v>
      </c>
      <c r="D170" s="25" t="s">
        <v>86</v>
      </c>
      <c r="E170" s="25"/>
      <c r="F170" s="25"/>
      <c r="G170" s="25"/>
      <c r="H170" s="25"/>
      <c r="I170" s="25"/>
      <c r="J170" s="25"/>
      <c r="K170" s="25"/>
      <c r="L170" s="26"/>
      <c r="M170" s="17" t="s">
        <v>5</v>
      </c>
      <c r="N170" s="6">
        <f>IF(M172=4,1,0)</f>
        <v>0</v>
      </c>
    </row>
    <row r="171" spans="2:14" ht="16" thickBot="1" x14ac:dyDescent="0.4">
      <c r="C171" s="18"/>
      <c r="D171" s="27"/>
      <c r="E171" s="27"/>
      <c r="F171" s="27"/>
      <c r="G171" s="27"/>
      <c r="H171" s="27"/>
      <c r="I171" s="27"/>
      <c r="J171" s="27"/>
      <c r="K171" s="27"/>
      <c r="L171" s="28"/>
      <c r="M171" s="19" t="s">
        <v>3</v>
      </c>
    </row>
    <row r="172" spans="2:14" ht="15.5" x14ac:dyDescent="0.35">
      <c r="C172" s="1" t="s">
        <v>0</v>
      </c>
      <c r="D172" s="29" t="s">
        <v>88</v>
      </c>
      <c r="E172" s="29"/>
      <c r="F172" s="29"/>
      <c r="G172" s="29"/>
      <c r="H172" s="29"/>
      <c r="I172" s="29"/>
      <c r="J172" s="29"/>
      <c r="K172" s="29"/>
      <c r="L172" s="30"/>
      <c r="M172" s="31"/>
    </row>
    <row r="173" spans="2:14" ht="15.5" x14ac:dyDescent="0.35">
      <c r="C173" s="1" t="s">
        <v>1</v>
      </c>
      <c r="D173" s="29" t="s">
        <v>89</v>
      </c>
      <c r="E173" s="29"/>
      <c r="F173" s="29"/>
      <c r="G173" s="29"/>
      <c r="H173" s="29"/>
      <c r="I173" s="29"/>
      <c r="J173" s="29"/>
      <c r="K173" s="29"/>
      <c r="L173" s="30"/>
      <c r="M173" s="31"/>
    </row>
    <row r="174" spans="2:14" ht="15.5" x14ac:dyDescent="0.35">
      <c r="C174" s="1" t="s">
        <v>2</v>
      </c>
      <c r="D174" s="29" t="s">
        <v>90</v>
      </c>
      <c r="E174" s="29"/>
      <c r="F174" s="29"/>
      <c r="G174" s="29"/>
      <c r="H174" s="29"/>
      <c r="I174" s="29"/>
      <c r="J174" s="29"/>
      <c r="K174" s="29"/>
      <c r="L174" s="30"/>
      <c r="M174" s="31"/>
    </row>
    <row r="175" spans="2:14" ht="15.5" x14ac:dyDescent="0.35">
      <c r="C175" s="1" t="s">
        <v>13</v>
      </c>
      <c r="D175" s="29" t="s">
        <v>91</v>
      </c>
      <c r="E175" s="29"/>
      <c r="F175" s="29"/>
      <c r="G175" s="29"/>
      <c r="H175" s="29"/>
      <c r="I175" s="29"/>
      <c r="J175" s="29"/>
      <c r="K175" s="29"/>
      <c r="L175" s="30"/>
      <c r="M175" s="31"/>
    </row>
    <row r="176" spans="2:14" ht="16" thickBot="1" x14ac:dyDescent="0.4">
      <c r="C176" s="2" t="s">
        <v>87</v>
      </c>
      <c r="D176" s="33" t="s">
        <v>92</v>
      </c>
      <c r="E176" s="33"/>
      <c r="F176" s="33"/>
      <c r="G176" s="33"/>
      <c r="H176" s="33"/>
      <c r="I176" s="33"/>
      <c r="J176" s="33"/>
      <c r="K176" s="33"/>
      <c r="L176" s="34"/>
      <c r="M176" s="32"/>
    </row>
    <row r="177" spans="2:14" ht="15" thickBot="1" x14ac:dyDescent="0.4"/>
    <row r="178" spans="2:14" ht="15.5" x14ac:dyDescent="0.35">
      <c r="B178" s="4">
        <v>29</v>
      </c>
      <c r="C178" s="16" t="s">
        <v>4</v>
      </c>
      <c r="D178" s="25" t="s">
        <v>94</v>
      </c>
      <c r="E178" s="25"/>
      <c r="F178" s="25"/>
      <c r="G178" s="25"/>
      <c r="H178" s="25"/>
      <c r="I178" s="25"/>
      <c r="J178" s="25"/>
      <c r="K178" s="25"/>
      <c r="L178" s="26"/>
      <c r="M178" s="17" t="s">
        <v>5</v>
      </c>
      <c r="N178" s="6">
        <f>IF(M180=3,1,0)</f>
        <v>0</v>
      </c>
    </row>
    <row r="179" spans="2:14" ht="16" thickBot="1" x14ac:dyDescent="0.4">
      <c r="C179" s="18"/>
      <c r="D179" s="27"/>
      <c r="E179" s="27"/>
      <c r="F179" s="27"/>
      <c r="G179" s="27"/>
      <c r="H179" s="27"/>
      <c r="I179" s="27"/>
      <c r="J179" s="27"/>
      <c r="K179" s="27"/>
      <c r="L179" s="28"/>
      <c r="M179" s="19" t="s">
        <v>3</v>
      </c>
    </row>
    <row r="180" spans="2:14" ht="15.5" x14ac:dyDescent="0.35">
      <c r="C180" s="1" t="s">
        <v>0</v>
      </c>
      <c r="D180" s="29" t="s">
        <v>95</v>
      </c>
      <c r="E180" s="29"/>
      <c r="F180" s="29"/>
      <c r="G180" s="29"/>
      <c r="H180" s="29"/>
      <c r="I180" s="29"/>
      <c r="J180" s="29"/>
      <c r="K180" s="29"/>
      <c r="L180" s="30"/>
      <c r="M180" s="31"/>
    </row>
    <row r="181" spans="2:14" ht="15.5" x14ac:dyDescent="0.35">
      <c r="C181" s="1" t="s">
        <v>1</v>
      </c>
      <c r="D181" s="29" t="s">
        <v>96</v>
      </c>
      <c r="E181" s="29"/>
      <c r="F181" s="29"/>
      <c r="G181" s="29"/>
      <c r="H181" s="29"/>
      <c r="I181" s="29"/>
      <c r="J181" s="29"/>
      <c r="K181" s="29"/>
      <c r="L181" s="30"/>
      <c r="M181" s="31"/>
    </row>
    <row r="182" spans="2:14" ht="16" thickBot="1" x14ac:dyDescent="0.4">
      <c r="C182" s="2" t="s">
        <v>2</v>
      </c>
      <c r="D182" s="33" t="s">
        <v>97</v>
      </c>
      <c r="E182" s="33"/>
      <c r="F182" s="33"/>
      <c r="G182" s="33"/>
      <c r="H182" s="33"/>
      <c r="I182" s="33"/>
      <c r="J182" s="33"/>
      <c r="K182" s="33"/>
      <c r="L182" s="34"/>
      <c r="M182" s="32"/>
    </row>
    <row r="183" spans="2:14" ht="15" thickBot="1" x14ac:dyDescent="0.4"/>
    <row r="184" spans="2:14" ht="15.5" x14ac:dyDescent="0.35">
      <c r="B184" s="4">
        <v>30</v>
      </c>
      <c r="C184" s="16" t="s">
        <v>4</v>
      </c>
      <c r="D184" s="25" t="s">
        <v>32</v>
      </c>
      <c r="E184" s="25"/>
      <c r="F184" s="25"/>
      <c r="G184" s="25"/>
      <c r="H184" s="25"/>
      <c r="I184" s="25"/>
      <c r="J184" s="25"/>
      <c r="K184" s="25"/>
      <c r="L184" s="26"/>
      <c r="M184" s="17" t="s">
        <v>5</v>
      </c>
      <c r="N184" s="6">
        <f>IF(M186=1,1,0)</f>
        <v>0</v>
      </c>
    </row>
    <row r="185" spans="2:14" ht="16" thickBot="1" x14ac:dyDescent="0.4">
      <c r="C185" s="18"/>
      <c r="D185" s="27"/>
      <c r="E185" s="27"/>
      <c r="F185" s="27"/>
      <c r="G185" s="27"/>
      <c r="H185" s="27"/>
      <c r="I185" s="27"/>
      <c r="J185" s="27"/>
      <c r="K185" s="27"/>
      <c r="L185" s="28"/>
      <c r="M185" s="19" t="s">
        <v>3</v>
      </c>
    </row>
    <row r="186" spans="2:14" ht="15.5" x14ac:dyDescent="0.35">
      <c r="C186" s="1" t="s">
        <v>0</v>
      </c>
      <c r="D186" s="29" t="s">
        <v>33</v>
      </c>
      <c r="E186" s="29"/>
      <c r="F186" s="29"/>
      <c r="G186" s="29"/>
      <c r="H186" s="29"/>
      <c r="I186" s="29"/>
      <c r="J186" s="29"/>
      <c r="K186" s="29"/>
      <c r="L186" s="30"/>
      <c r="M186" s="31"/>
    </row>
    <row r="187" spans="2:14" ht="15.5" x14ac:dyDescent="0.35">
      <c r="C187" s="1" t="s">
        <v>1</v>
      </c>
      <c r="D187" s="29" t="s">
        <v>150</v>
      </c>
      <c r="E187" s="29"/>
      <c r="F187" s="29"/>
      <c r="G187" s="29"/>
      <c r="H187" s="29"/>
      <c r="I187" s="29"/>
      <c r="J187" s="29"/>
      <c r="K187" s="29"/>
      <c r="L187" s="30"/>
      <c r="M187" s="31"/>
    </row>
    <row r="188" spans="2:14" ht="16" thickBot="1" x14ac:dyDescent="0.4">
      <c r="C188" s="2" t="s">
        <v>2</v>
      </c>
      <c r="D188" s="33" t="s">
        <v>151</v>
      </c>
      <c r="E188" s="33"/>
      <c r="F188" s="33"/>
      <c r="G188" s="33"/>
      <c r="H188" s="33"/>
      <c r="I188" s="33"/>
      <c r="J188" s="33"/>
      <c r="K188" s="33"/>
      <c r="L188" s="34"/>
      <c r="M188" s="32"/>
    </row>
    <row r="189" spans="2:14" ht="15" thickBot="1" x14ac:dyDescent="0.4"/>
    <row r="190" spans="2:14" ht="15.5" x14ac:dyDescent="0.35">
      <c r="B190" s="4">
        <v>31</v>
      </c>
      <c r="C190" s="16" t="s">
        <v>4</v>
      </c>
      <c r="D190" s="25" t="s">
        <v>136</v>
      </c>
      <c r="E190" s="25"/>
      <c r="F190" s="25"/>
      <c r="G190" s="25"/>
      <c r="H190" s="25"/>
      <c r="I190" s="25"/>
      <c r="J190" s="25"/>
      <c r="K190" s="25"/>
      <c r="L190" s="26"/>
      <c r="M190" s="17" t="s">
        <v>5</v>
      </c>
      <c r="N190" s="6">
        <f>IF(M192=2,1,0)</f>
        <v>0</v>
      </c>
    </row>
    <row r="191" spans="2:14" ht="16" thickBot="1" x14ac:dyDescent="0.4">
      <c r="C191" s="18"/>
      <c r="D191" s="27"/>
      <c r="E191" s="27"/>
      <c r="F191" s="27"/>
      <c r="G191" s="27"/>
      <c r="H191" s="27"/>
      <c r="I191" s="27"/>
      <c r="J191" s="27"/>
      <c r="K191" s="27"/>
      <c r="L191" s="28"/>
      <c r="M191" s="19" t="s">
        <v>3</v>
      </c>
    </row>
    <row r="192" spans="2:14" ht="15.5" x14ac:dyDescent="0.35">
      <c r="C192" s="1" t="s">
        <v>0</v>
      </c>
      <c r="D192" s="29" t="s">
        <v>137</v>
      </c>
      <c r="E192" s="29"/>
      <c r="F192" s="29"/>
      <c r="G192" s="29"/>
      <c r="H192" s="29"/>
      <c r="I192" s="29"/>
      <c r="J192" s="29"/>
      <c r="K192" s="29"/>
      <c r="L192" s="30"/>
      <c r="M192" s="31"/>
    </row>
    <row r="193" spans="2:14" ht="15.5" x14ac:dyDescent="0.35">
      <c r="C193" s="1" t="s">
        <v>1</v>
      </c>
      <c r="D193" s="29" t="s">
        <v>138</v>
      </c>
      <c r="E193" s="29"/>
      <c r="F193" s="29"/>
      <c r="G193" s="29"/>
      <c r="H193" s="29"/>
      <c r="I193" s="29"/>
      <c r="J193" s="29"/>
      <c r="K193" s="29"/>
      <c r="L193" s="30"/>
      <c r="M193" s="31"/>
    </row>
    <row r="194" spans="2:14" ht="16" thickBot="1" x14ac:dyDescent="0.4">
      <c r="C194" s="2" t="s">
        <v>2</v>
      </c>
      <c r="D194" s="33" t="s">
        <v>139</v>
      </c>
      <c r="E194" s="33"/>
      <c r="F194" s="33"/>
      <c r="G194" s="33"/>
      <c r="H194" s="33"/>
      <c r="I194" s="33"/>
      <c r="J194" s="33"/>
      <c r="K194" s="33"/>
      <c r="L194" s="34"/>
      <c r="M194" s="32"/>
    </row>
    <row r="195" spans="2:14" ht="15" thickBot="1" x14ac:dyDescent="0.4"/>
    <row r="196" spans="2:14" ht="15.5" x14ac:dyDescent="0.35">
      <c r="B196" s="4">
        <v>32</v>
      </c>
      <c r="C196" s="16" t="s">
        <v>4</v>
      </c>
      <c r="D196" s="25" t="s">
        <v>152</v>
      </c>
      <c r="E196" s="25"/>
      <c r="F196" s="25"/>
      <c r="G196" s="25"/>
      <c r="H196" s="25"/>
      <c r="I196" s="25"/>
      <c r="J196" s="25"/>
      <c r="K196" s="25"/>
      <c r="L196" s="26"/>
      <c r="M196" s="17" t="s">
        <v>5</v>
      </c>
      <c r="N196" s="6">
        <f>IF(M198=3,1,0)</f>
        <v>0</v>
      </c>
    </row>
    <row r="197" spans="2:14" ht="16" thickBot="1" x14ac:dyDescent="0.4">
      <c r="C197" s="18"/>
      <c r="D197" s="27"/>
      <c r="E197" s="27"/>
      <c r="F197" s="27"/>
      <c r="G197" s="27"/>
      <c r="H197" s="27"/>
      <c r="I197" s="27"/>
      <c r="J197" s="27"/>
      <c r="K197" s="27"/>
      <c r="L197" s="28"/>
      <c r="M197" s="19" t="s">
        <v>3</v>
      </c>
    </row>
    <row r="198" spans="2:14" ht="15.5" x14ac:dyDescent="0.35">
      <c r="C198" s="1" t="s">
        <v>0</v>
      </c>
      <c r="D198" s="29" t="s">
        <v>153</v>
      </c>
      <c r="E198" s="29"/>
      <c r="F198" s="29"/>
      <c r="G198" s="29"/>
      <c r="H198" s="29"/>
      <c r="I198" s="29"/>
      <c r="J198" s="29"/>
      <c r="K198" s="29"/>
      <c r="L198" s="30"/>
      <c r="M198" s="31"/>
    </row>
    <row r="199" spans="2:14" ht="15.5" x14ac:dyDescent="0.35">
      <c r="C199" s="1" t="s">
        <v>1</v>
      </c>
      <c r="D199" s="29" t="s">
        <v>154</v>
      </c>
      <c r="E199" s="29"/>
      <c r="F199" s="29"/>
      <c r="G199" s="29"/>
      <c r="H199" s="29"/>
      <c r="I199" s="29"/>
      <c r="J199" s="29"/>
      <c r="K199" s="29"/>
      <c r="L199" s="30"/>
      <c r="M199" s="31"/>
    </row>
    <row r="200" spans="2:14" ht="16" thickBot="1" x14ac:dyDescent="0.4">
      <c r="C200" s="2" t="s">
        <v>2</v>
      </c>
      <c r="D200" s="33" t="s">
        <v>155</v>
      </c>
      <c r="E200" s="33"/>
      <c r="F200" s="33"/>
      <c r="G200" s="33"/>
      <c r="H200" s="33"/>
      <c r="I200" s="33"/>
      <c r="J200" s="33"/>
      <c r="K200" s="33"/>
      <c r="L200" s="34"/>
      <c r="M200" s="32"/>
    </row>
    <row r="201" spans="2:14" ht="15" thickBot="1" x14ac:dyDescent="0.4"/>
    <row r="202" spans="2:14" ht="15.5" x14ac:dyDescent="0.35">
      <c r="B202" s="4">
        <v>33</v>
      </c>
      <c r="C202" s="16" t="s">
        <v>4</v>
      </c>
      <c r="D202" s="25" t="s">
        <v>67</v>
      </c>
      <c r="E202" s="25"/>
      <c r="F202" s="25"/>
      <c r="G202" s="25"/>
      <c r="H202" s="25"/>
      <c r="I202" s="25"/>
      <c r="J202" s="25"/>
      <c r="K202" s="25"/>
      <c r="L202" s="26"/>
      <c r="M202" s="17" t="s">
        <v>5</v>
      </c>
      <c r="N202" s="6">
        <f>IF(M204=2,1,0)</f>
        <v>0</v>
      </c>
    </row>
    <row r="203" spans="2:14" ht="16" thickBot="1" x14ac:dyDescent="0.4">
      <c r="C203" s="18"/>
      <c r="D203" s="27"/>
      <c r="E203" s="27"/>
      <c r="F203" s="27"/>
      <c r="G203" s="27"/>
      <c r="H203" s="27"/>
      <c r="I203" s="27"/>
      <c r="J203" s="27"/>
      <c r="K203" s="27"/>
      <c r="L203" s="28"/>
      <c r="M203" s="19" t="s">
        <v>3</v>
      </c>
    </row>
    <row r="204" spans="2:14" ht="15.5" x14ac:dyDescent="0.35">
      <c r="C204" s="1" t="s">
        <v>0</v>
      </c>
      <c r="D204" s="29" t="s">
        <v>68</v>
      </c>
      <c r="E204" s="29"/>
      <c r="F204" s="29"/>
      <c r="G204" s="29"/>
      <c r="H204" s="29"/>
      <c r="I204" s="29"/>
      <c r="J204" s="29"/>
      <c r="K204" s="29"/>
      <c r="L204" s="30"/>
      <c r="M204" s="31"/>
    </row>
    <row r="205" spans="2:14" ht="15.5" x14ac:dyDescent="0.35">
      <c r="C205" s="1" t="s">
        <v>1</v>
      </c>
      <c r="D205" s="29" t="s">
        <v>69</v>
      </c>
      <c r="E205" s="29"/>
      <c r="F205" s="29"/>
      <c r="G205" s="29"/>
      <c r="H205" s="29"/>
      <c r="I205" s="29"/>
      <c r="J205" s="29"/>
      <c r="K205" s="29"/>
      <c r="L205" s="30"/>
      <c r="M205" s="31"/>
    </row>
    <row r="206" spans="2:14" ht="16" thickBot="1" x14ac:dyDescent="0.4">
      <c r="C206" s="2" t="s">
        <v>2</v>
      </c>
      <c r="D206" s="33" t="s">
        <v>70</v>
      </c>
      <c r="E206" s="33"/>
      <c r="F206" s="33"/>
      <c r="G206" s="33"/>
      <c r="H206" s="33"/>
      <c r="I206" s="33"/>
      <c r="J206" s="33"/>
      <c r="K206" s="33"/>
      <c r="L206" s="34"/>
      <c r="M206" s="32"/>
    </row>
    <row r="207" spans="2:14" ht="15" thickBot="1" x14ac:dyDescent="0.4"/>
    <row r="208" spans="2:14" ht="15.5" x14ac:dyDescent="0.35">
      <c r="B208" s="4">
        <v>34</v>
      </c>
      <c r="C208" s="16" t="s">
        <v>4</v>
      </c>
      <c r="D208" s="25" t="s">
        <v>176</v>
      </c>
      <c r="E208" s="25"/>
      <c r="F208" s="25"/>
      <c r="G208" s="25"/>
      <c r="H208" s="25"/>
      <c r="I208" s="25"/>
      <c r="J208" s="25"/>
      <c r="K208" s="25"/>
      <c r="L208" s="26"/>
      <c r="M208" s="17" t="s">
        <v>5</v>
      </c>
      <c r="N208" s="6">
        <f>IF(M210=1,1,0)</f>
        <v>0</v>
      </c>
    </row>
    <row r="209" spans="2:14" ht="16" thickBot="1" x14ac:dyDescent="0.4">
      <c r="C209" s="18"/>
      <c r="D209" s="27"/>
      <c r="E209" s="27"/>
      <c r="F209" s="27"/>
      <c r="G209" s="27"/>
      <c r="H209" s="27"/>
      <c r="I209" s="27"/>
      <c r="J209" s="27"/>
      <c r="K209" s="27"/>
      <c r="L209" s="28"/>
      <c r="M209" s="19" t="s">
        <v>3</v>
      </c>
    </row>
    <row r="210" spans="2:14" ht="15.5" x14ac:dyDescent="0.35">
      <c r="C210" s="1" t="s">
        <v>0</v>
      </c>
      <c r="D210" s="29" t="s">
        <v>177</v>
      </c>
      <c r="E210" s="29"/>
      <c r="F210" s="29"/>
      <c r="G210" s="29"/>
      <c r="H210" s="29"/>
      <c r="I210" s="29"/>
      <c r="J210" s="29"/>
      <c r="K210" s="29"/>
      <c r="L210" s="30"/>
      <c r="M210" s="31"/>
    </row>
    <row r="211" spans="2:14" ht="15.5" x14ac:dyDescent="0.35">
      <c r="C211" s="1" t="s">
        <v>1</v>
      </c>
      <c r="D211" s="29" t="s">
        <v>170</v>
      </c>
      <c r="E211" s="29"/>
      <c r="F211" s="29"/>
      <c r="G211" s="29"/>
      <c r="H211" s="29"/>
      <c r="I211" s="29"/>
      <c r="J211" s="29"/>
      <c r="K211" s="29"/>
      <c r="L211" s="30"/>
      <c r="M211" s="31"/>
    </row>
    <row r="212" spans="2:14" ht="16" thickBot="1" x14ac:dyDescent="0.4">
      <c r="C212" s="2" t="s">
        <v>2</v>
      </c>
      <c r="D212" s="33" t="s">
        <v>178</v>
      </c>
      <c r="E212" s="33"/>
      <c r="F212" s="33"/>
      <c r="G212" s="33"/>
      <c r="H212" s="33"/>
      <c r="I212" s="33"/>
      <c r="J212" s="33"/>
      <c r="K212" s="33"/>
      <c r="L212" s="34"/>
      <c r="M212" s="32"/>
    </row>
    <row r="213" spans="2:14" ht="15" thickBot="1" x14ac:dyDescent="0.4"/>
    <row r="214" spans="2:14" ht="15.5" x14ac:dyDescent="0.35">
      <c r="B214" s="4">
        <v>35</v>
      </c>
      <c r="C214" s="16" t="s">
        <v>4</v>
      </c>
      <c r="D214" s="25" t="s">
        <v>195</v>
      </c>
      <c r="E214" s="25"/>
      <c r="F214" s="25"/>
      <c r="G214" s="25"/>
      <c r="H214" s="25"/>
      <c r="I214" s="25"/>
      <c r="J214" s="25"/>
      <c r="K214" s="25"/>
      <c r="L214" s="26"/>
      <c r="M214" s="17" t="s">
        <v>5</v>
      </c>
      <c r="N214" s="6">
        <f>IF(M216=3,1,0)</f>
        <v>0</v>
      </c>
    </row>
    <row r="215" spans="2:14" ht="16" thickBot="1" x14ac:dyDescent="0.4">
      <c r="C215" s="18"/>
      <c r="D215" s="27"/>
      <c r="E215" s="27"/>
      <c r="F215" s="27"/>
      <c r="G215" s="27"/>
      <c r="H215" s="27"/>
      <c r="I215" s="27"/>
      <c r="J215" s="27"/>
      <c r="K215" s="27"/>
      <c r="L215" s="28"/>
      <c r="M215" s="19" t="s">
        <v>3</v>
      </c>
    </row>
    <row r="216" spans="2:14" ht="15.5" x14ac:dyDescent="0.35">
      <c r="C216" s="1" t="s">
        <v>0</v>
      </c>
      <c r="D216" s="29" t="s">
        <v>34</v>
      </c>
      <c r="E216" s="29"/>
      <c r="F216" s="29"/>
      <c r="G216" s="29"/>
      <c r="H216" s="29"/>
      <c r="I216" s="29"/>
      <c r="J216" s="29"/>
      <c r="K216" s="29"/>
      <c r="L216" s="30"/>
      <c r="M216" s="31"/>
    </row>
    <row r="217" spans="2:14" ht="15.5" x14ac:dyDescent="0.35">
      <c r="C217" s="1" t="s">
        <v>1</v>
      </c>
      <c r="D217" s="29" t="s">
        <v>35</v>
      </c>
      <c r="E217" s="29"/>
      <c r="F217" s="29"/>
      <c r="G217" s="29"/>
      <c r="H217" s="29"/>
      <c r="I217" s="29"/>
      <c r="J217" s="29"/>
      <c r="K217" s="29"/>
      <c r="L217" s="30"/>
      <c r="M217" s="31"/>
    </row>
    <row r="218" spans="2:14" ht="16" thickBot="1" x14ac:dyDescent="0.4">
      <c r="C218" s="2" t="s">
        <v>2</v>
      </c>
      <c r="D218" s="33" t="s">
        <v>194</v>
      </c>
      <c r="E218" s="33"/>
      <c r="F218" s="33"/>
      <c r="G218" s="33"/>
      <c r="H218" s="33"/>
      <c r="I218" s="33"/>
      <c r="J218" s="33"/>
      <c r="K218" s="33"/>
      <c r="L218" s="34"/>
      <c r="M218" s="32"/>
    </row>
    <row r="219" spans="2:14" ht="15" thickBot="1" x14ac:dyDescent="0.4"/>
    <row r="220" spans="2:14" ht="15.5" x14ac:dyDescent="0.35">
      <c r="B220" s="4">
        <v>36</v>
      </c>
      <c r="C220" s="16" t="s">
        <v>4</v>
      </c>
      <c r="D220" s="25" t="s">
        <v>184</v>
      </c>
      <c r="E220" s="25"/>
      <c r="F220" s="25"/>
      <c r="G220" s="25"/>
      <c r="H220" s="25"/>
      <c r="I220" s="25"/>
      <c r="J220" s="25"/>
      <c r="K220" s="25"/>
      <c r="L220" s="26"/>
      <c r="M220" s="17" t="s">
        <v>5</v>
      </c>
      <c r="N220" s="6">
        <f>IF(M222=2,1,0)</f>
        <v>0</v>
      </c>
    </row>
    <row r="221" spans="2:14" ht="16" thickBot="1" x14ac:dyDescent="0.4">
      <c r="C221" s="18"/>
      <c r="D221" s="27"/>
      <c r="E221" s="27"/>
      <c r="F221" s="27"/>
      <c r="G221" s="27"/>
      <c r="H221" s="27"/>
      <c r="I221" s="27"/>
      <c r="J221" s="27"/>
      <c r="K221" s="27"/>
      <c r="L221" s="28"/>
      <c r="M221" s="19" t="s">
        <v>3</v>
      </c>
    </row>
    <row r="222" spans="2:14" ht="15.5" x14ac:dyDescent="0.35">
      <c r="C222" s="1" t="s">
        <v>0</v>
      </c>
      <c r="D222" s="29" t="s">
        <v>185</v>
      </c>
      <c r="E222" s="29"/>
      <c r="F222" s="29"/>
      <c r="G222" s="29"/>
      <c r="H222" s="29"/>
      <c r="I222" s="29"/>
      <c r="J222" s="29"/>
      <c r="K222" s="29"/>
      <c r="L222" s="30"/>
      <c r="M222" s="31"/>
    </row>
    <row r="223" spans="2:14" ht="15.5" x14ac:dyDescent="0.35">
      <c r="C223" s="1" t="s">
        <v>1</v>
      </c>
      <c r="D223" s="29" t="s">
        <v>186</v>
      </c>
      <c r="E223" s="29"/>
      <c r="F223" s="29"/>
      <c r="G223" s="29"/>
      <c r="H223" s="29"/>
      <c r="I223" s="29"/>
      <c r="J223" s="29"/>
      <c r="K223" s="29"/>
      <c r="L223" s="30"/>
      <c r="M223" s="31"/>
    </row>
    <row r="224" spans="2:14" ht="16" thickBot="1" x14ac:dyDescent="0.4">
      <c r="C224" s="2" t="s">
        <v>2</v>
      </c>
      <c r="D224" s="33" t="s">
        <v>187</v>
      </c>
      <c r="E224" s="33"/>
      <c r="F224" s="33"/>
      <c r="G224" s="33"/>
      <c r="H224" s="33"/>
      <c r="I224" s="33"/>
      <c r="J224" s="33"/>
      <c r="K224" s="33"/>
      <c r="L224" s="34"/>
      <c r="M224" s="32"/>
    </row>
    <row r="225" spans="2:14" ht="15" thickBot="1" x14ac:dyDescent="0.4"/>
    <row r="226" spans="2:14" ht="15.5" x14ac:dyDescent="0.35">
      <c r="B226" s="4">
        <v>37</v>
      </c>
      <c r="C226" s="16" t="s">
        <v>4</v>
      </c>
      <c r="D226" s="25" t="s">
        <v>119</v>
      </c>
      <c r="E226" s="25"/>
      <c r="F226" s="25"/>
      <c r="G226" s="25"/>
      <c r="H226" s="25"/>
      <c r="I226" s="25"/>
      <c r="J226" s="25"/>
      <c r="K226" s="25"/>
      <c r="L226" s="26"/>
      <c r="M226" s="17" t="s">
        <v>5</v>
      </c>
      <c r="N226" s="6">
        <f>IF(M228=1,1,0)</f>
        <v>0</v>
      </c>
    </row>
    <row r="227" spans="2:14" ht="16" thickBot="1" x14ac:dyDescent="0.4">
      <c r="C227" s="18"/>
      <c r="D227" s="27"/>
      <c r="E227" s="27"/>
      <c r="F227" s="27"/>
      <c r="G227" s="27"/>
      <c r="H227" s="27"/>
      <c r="I227" s="27"/>
      <c r="J227" s="27"/>
      <c r="K227" s="27"/>
      <c r="L227" s="28"/>
      <c r="M227" s="19" t="s">
        <v>3</v>
      </c>
    </row>
    <row r="228" spans="2:14" ht="15.5" x14ac:dyDescent="0.35">
      <c r="C228" s="1" t="s">
        <v>0</v>
      </c>
      <c r="D228" s="29" t="s">
        <v>120</v>
      </c>
      <c r="E228" s="29"/>
      <c r="F228" s="29"/>
      <c r="G228" s="29"/>
      <c r="H228" s="29"/>
      <c r="I228" s="29"/>
      <c r="J228" s="29"/>
      <c r="K228" s="29"/>
      <c r="L228" s="30"/>
      <c r="M228" s="31"/>
    </row>
    <row r="229" spans="2:14" ht="15.5" x14ac:dyDescent="0.35">
      <c r="C229" s="1" t="s">
        <v>1</v>
      </c>
      <c r="D229" s="29" t="s">
        <v>121</v>
      </c>
      <c r="E229" s="29"/>
      <c r="F229" s="29"/>
      <c r="G229" s="29"/>
      <c r="H229" s="29"/>
      <c r="I229" s="29"/>
      <c r="J229" s="29"/>
      <c r="K229" s="29"/>
      <c r="L229" s="30"/>
      <c r="M229" s="31"/>
    </row>
    <row r="230" spans="2:14" ht="16" thickBot="1" x14ac:dyDescent="0.4">
      <c r="C230" s="2" t="s">
        <v>2</v>
      </c>
      <c r="D230" s="33" t="s">
        <v>122</v>
      </c>
      <c r="E230" s="33"/>
      <c r="F230" s="33"/>
      <c r="G230" s="33"/>
      <c r="H230" s="33"/>
      <c r="I230" s="33"/>
      <c r="J230" s="33"/>
      <c r="K230" s="33"/>
      <c r="L230" s="34"/>
      <c r="M230" s="32"/>
    </row>
    <row r="231" spans="2:14" ht="15" thickBot="1" x14ac:dyDescent="0.4"/>
    <row r="232" spans="2:14" ht="15.5" x14ac:dyDescent="0.35">
      <c r="B232" s="4">
        <v>38</v>
      </c>
      <c r="C232" s="16" t="s">
        <v>4</v>
      </c>
      <c r="D232" s="25" t="s">
        <v>82</v>
      </c>
      <c r="E232" s="25"/>
      <c r="F232" s="25"/>
      <c r="G232" s="25"/>
      <c r="H232" s="25"/>
      <c r="I232" s="25"/>
      <c r="J232" s="25"/>
      <c r="K232" s="25"/>
      <c r="L232" s="26"/>
      <c r="M232" s="17" t="s">
        <v>5</v>
      </c>
      <c r="N232" s="6">
        <f>IF(M234=2,1,0)</f>
        <v>0</v>
      </c>
    </row>
    <row r="233" spans="2:14" ht="16" thickBot="1" x14ac:dyDescent="0.4">
      <c r="C233" s="18"/>
      <c r="D233" s="27"/>
      <c r="E233" s="27"/>
      <c r="F233" s="27"/>
      <c r="G233" s="27"/>
      <c r="H233" s="27"/>
      <c r="I233" s="27"/>
      <c r="J233" s="27"/>
      <c r="K233" s="27"/>
      <c r="L233" s="28"/>
      <c r="M233" s="19" t="s">
        <v>3</v>
      </c>
    </row>
    <row r="234" spans="2:14" ht="15.5" x14ac:dyDescent="0.35">
      <c r="C234" s="1" t="s">
        <v>0</v>
      </c>
      <c r="D234" s="29" t="s">
        <v>157</v>
      </c>
      <c r="E234" s="29"/>
      <c r="F234" s="29"/>
      <c r="G234" s="29"/>
      <c r="H234" s="29"/>
      <c r="I234" s="29"/>
      <c r="J234" s="29"/>
      <c r="K234" s="29"/>
      <c r="L234" s="30"/>
      <c r="M234" s="31"/>
    </row>
    <row r="235" spans="2:14" ht="15.5" x14ac:dyDescent="0.35">
      <c r="C235" s="1" t="s">
        <v>1</v>
      </c>
      <c r="D235" s="29" t="s">
        <v>213</v>
      </c>
      <c r="E235" s="29"/>
      <c r="F235" s="29"/>
      <c r="G235" s="29"/>
      <c r="H235" s="29"/>
      <c r="I235" s="29"/>
      <c r="J235" s="29"/>
      <c r="K235" s="29"/>
      <c r="L235" s="30"/>
      <c r="M235" s="31"/>
    </row>
    <row r="236" spans="2:14" ht="16" thickBot="1" x14ac:dyDescent="0.4">
      <c r="C236" s="2" t="s">
        <v>2</v>
      </c>
      <c r="D236" s="33" t="s">
        <v>202</v>
      </c>
      <c r="E236" s="33"/>
      <c r="F236" s="33"/>
      <c r="G236" s="33"/>
      <c r="H236" s="33"/>
      <c r="I236" s="33"/>
      <c r="J236" s="33"/>
      <c r="K236" s="33"/>
      <c r="L236" s="34"/>
      <c r="M236" s="32"/>
    </row>
    <row r="237" spans="2:14" ht="15" thickBot="1" x14ac:dyDescent="0.4"/>
    <row r="238" spans="2:14" ht="15.5" x14ac:dyDescent="0.35">
      <c r="B238" s="4">
        <v>39</v>
      </c>
      <c r="C238" s="16" t="s">
        <v>4</v>
      </c>
      <c r="D238" s="25" t="s">
        <v>123</v>
      </c>
      <c r="E238" s="25"/>
      <c r="F238" s="25"/>
      <c r="G238" s="25"/>
      <c r="H238" s="25"/>
      <c r="I238" s="25"/>
      <c r="J238" s="25"/>
      <c r="K238" s="25"/>
      <c r="L238" s="26"/>
      <c r="M238" s="17" t="s">
        <v>5</v>
      </c>
      <c r="N238" s="6">
        <f>IF(M240=3,1,0)</f>
        <v>0</v>
      </c>
    </row>
    <row r="239" spans="2:14" ht="16" thickBot="1" x14ac:dyDescent="0.4">
      <c r="C239" s="18"/>
      <c r="D239" s="27"/>
      <c r="E239" s="27"/>
      <c r="F239" s="27"/>
      <c r="G239" s="27"/>
      <c r="H239" s="27"/>
      <c r="I239" s="27"/>
      <c r="J239" s="27"/>
      <c r="K239" s="27"/>
      <c r="L239" s="28"/>
      <c r="M239" s="19" t="s">
        <v>3</v>
      </c>
    </row>
    <row r="240" spans="2:14" ht="15.5" x14ac:dyDescent="0.35">
      <c r="C240" s="1" t="s">
        <v>0</v>
      </c>
      <c r="D240" s="29" t="s">
        <v>124</v>
      </c>
      <c r="E240" s="29"/>
      <c r="F240" s="29"/>
      <c r="G240" s="29"/>
      <c r="H240" s="29"/>
      <c r="I240" s="29"/>
      <c r="J240" s="29"/>
      <c r="K240" s="29"/>
      <c r="L240" s="30"/>
      <c r="M240" s="31"/>
    </row>
    <row r="241" spans="2:14" ht="15.5" x14ac:dyDescent="0.35">
      <c r="C241" s="1" t="s">
        <v>1</v>
      </c>
      <c r="D241" s="29" t="s">
        <v>126</v>
      </c>
      <c r="E241" s="29"/>
      <c r="F241" s="29"/>
      <c r="G241" s="29"/>
      <c r="H241" s="29"/>
      <c r="I241" s="29"/>
      <c r="J241" s="29"/>
      <c r="K241" s="29"/>
      <c r="L241" s="30"/>
      <c r="M241" s="31"/>
    </row>
    <row r="242" spans="2:14" ht="16" thickBot="1" x14ac:dyDescent="0.4">
      <c r="C242" s="2" t="s">
        <v>2</v>
      </c>
      <c r="D242" s="33" t="s">
        <v>125</v>
      </c>
      <c r="E242" s="33"/>
      <c r="F242" s="33"/>
      <c r="G242" s="33"/>
      <c r="H242" s="33"/>
      <c r="I242" s="33"/>
      <c r="J242" s="33"/>
      <c r="K242" s="33"/>
      <c r="L242" s="34"/>
      <c r="M242" s="32"/>
    </row>
    <row r="243" spans="2:14" ht="15" thickBot="1" x14ac:dyDescent="0.4"/>
    <row r="244" spans="2:14" ht="15.5" x14ac:dyDescent="0.35">
      <c r="B244" s="4">
        <v>40</v>
      </c>
      <c r="C244" s="16" t="s">
        <v>4</v>
      </c>
      <c r="D244" s="25" t="s">
        <v>47</v>
      </c>
      <c r="E244" s="25"/>
      <c r="F244" s="25"/>
      <c r="G244" s="25"/>
      <c r="H244" s="25"/>
      <c r="I244" s="25"/>
      <c r="J244" s="25"/>
      <c r="K244" s="25"/>
      <c r="L244" s="26"/>
      <c r="M244" s="17" t="s">
        <v>5</v>
      </c>
      <c r="N244" s="6">
        <f>IF(M246=2,1,0)</f>
        <v>0</v>
      </c>
    </row>
    <row r="245" spans="2:14" ht="16" thickBot="1" x14ac:dyDescent="0.4">
      <c r="C245" s="18"/>
      <c r="D245" s="27"/>
      <c r="E245" s="27"/>
      <c r="F245" s="27"/>
      <c r="G245" s="27"/>
      <c r="H245" s="27"/>
      <c r="I245" s="27"/>
      <c r="J245" s="27"/>
      <c r="K245" s="27"/>
      <c r="L245" s="28"/>
      <c r="M245" s="19" t="s">
        <v>3</v>
      </c>
    </row>
    <row r="246" spans="2:14" ht="15.5" x14ac:dyDescent="0.35">
      <c r="C246" s="1" t="s">
        <v>0</v>
      </c>
      <c r="D246" s="29" t="s">
        <v>214</v>
      </c>
      <c r="E246" s="29"/>
      <c r="F246" s="29"/>
      <c r="G246" s="29"/>
      <c r="H246" s="29"/>
      <c r="I246" s="29"/>
      <c r="J246" s="29"/>
      <c r="K246" s="29"/>
      <c r="L246" s="30"/>
      <c r="M246" s="31"/>
    </row>
    <row r="247" spans="2:14" ht="15.5" x14ac:dyDescent="0.35">
      <c r="C247" s="1" t="s">
        <v>1</v>
      </c>
      <c r="D247" s="29" t="s">
        <v>215</v>
      </c>
      <c r="E247" s="29"/>
      <c r="F247" s="29"/>
      <c r="G247" s="29"/>
      <c r="H247" s="29"/>
      <c r="I247" s="29"/>
      <c r="J247" s="29"/>
      <c r="K247" s="29"/>
      <c r="L247" s="30"/>
      <c r="M247" s="31"/>
    </row>
    <row r="248" spans="2:14" ht="16" thickBot="1" x14ac:dyDescent="0.4">
      <c r="C248" s="2" t="s">
        <v>2</v>
      </c>
      <c r="D248" s="33" t="s">
        <v>48</v>
      </c>
      <c r="E248" s="33"/>
      <c r="F248" s="33"/>
      <c r="G248" s="33"/>
      <c r="H248" s="33"/>
      <c r="I248" s="33"/>
      <c r="J248" s="33"/>
      <c r="K248" s="33"/>
      <c r="L248" s="34"/>
      <c r="M248" s="32"/>
    </row>
    <row r="249" spans="2:14" ht="15" thickBot="1" x14ac:dyDescent="0.4"/>
    <row r="250" spans="2:14" ht="15.5" x14ac:dyDescent="0.35">
      <c r="B250" s="4">
        <v>41</v>
      </c>
      <c r="C250" s="16" t="s">
        <v>4</v>
      </c>
      <c r="D250" s="25" t="s">
        <v>203</v>
      </c>
      <c r="E250" s="25"/>
      <c r="F250" s="25"/>
      <c r="G250" s="25"/>
      <c r="H250" s="25"/>
      <c r="I250" s="25"/>
      <c r="J250" s="25"/>
      <c r="K250" s="25"/>
      <c r="L250" s="26"/>
      <c r="M250" s="17" t="s">
        <v>5</v>
      </c>
      <c r="N250" s="6">
        <f>IF(M252=1,1,0)</f>
        <v>0</v>
      </c>
    </row>
    <row r="251" spans="2:14" ht="16" thickBot="1" x14ac:dyDescent="0.4">
      <c r="C251" s="18"/>
      <c r="D251" s="27" t="s">
        <v>204</v>
      </c>
      <c r="E251" s="27"/>
      <c r="F251" s="27"/>
      <c r="G251" s="27"/>
      <c r="H251" s="27"/>
      <c r="I251" s="27"/>
      <c r="J251" s="27"/>
      <c r="K251" s="27"/>
      <c r="L251" s="28"/>
      <c r="M251" s="19" t="s">
        <v>3</v>
      </c>
    </row>
    <row r="252" spans="2:14" ht="15.5" x14ac:dyDescent="0.35">
      <c r="C252" s="1" t="s">
        <v>0</v>
      </c>
      <c r="D252" s="29" t="s">
        <v>164</v>
      </c>
      <c r="E252" s="29"/>
      <c r="F252" s="29"/>
      <c r="G252" s="29"/>
      <c r="H252" s="29"/>
      <c r="I252" s="29"/>
      <c r="J252" s="29"/>
      <c r="K252" s="29"/>
      <c r="L252" s="30"/>
      <c r="M252" s="31"/>
    </row>
    <row r="253" spans="2:14" ht="15.5" x14ac:dyDescent="0.35">
      <c r="C253" s="1" t="s">
        <v>1</v>
      </c>
      <c r="D253" s="29" t="s">
        <v>165</v>
      </c>
      <c r="E253" s="29"/>
      <c r="F253" s="29"/>
      <c r="G253" s="29"/>
      <c r="H253" s="29"/>
      <c r="I253" s="29"/>
      <c r="J253" s="29"/>
      <c r="K253" s="29"/>
      <c r="L253" s="30"/>
      <c r="M253" s="31"/>
    </row>
    <row r="254" spans="2:14" ht="16" thickBot="1" x14ac:dyDescent="0.4">
      <c r="C254" s="2" t="s">
        <v>2</v>
      </c>
      <c r="D254" s="33" t="s">
        <v>85</v>
      </c>
      <c r="E254" s="33"/>
      <c r="F254" s="33"/>
      <c r="G254" s="33"/>
      <c r="H254" s="33"/>
      <c r="I254" s="33"/>
      <c r="J254" s="33"/>
      <c r="K254" s="33"/>
      <c r="L254" s="34"/>
      <c r="M254" s="32"/>
    </row>
    <row r="255" spans="2:14" ht="15" thickBot="1" x14ac:dyDescent="0.4"/>
    <row r="256" spans="2:14" ht="15.5" x14ac:dyDescent="0.35">
      <c r="B256" s="4">
        <v>42</v>
      </c>
      <c r="C256" s="16" t="s">
        <v>4</v>
      </c>
      <c r="D256" s="25" t="s">
        <v>98</v>
      </c>
      <c r="E256" s="25"/>
      <c r="F256" s="25"/>
      <c r="G256" s="25"/>
      <c r="H256" s="25"/>
      <c r="I256" s="25"/>
      <c r="J256" s="25"/>
      <c r="K256" s="25"/>
      <c r="L256" s="26"/>
      <c r="M256" s="17" t="s">
        <v>5</v>
      </c>
      <c r="N256" s="6">
        <f>IF(M258=2,1,0)</f>
        <v>0</v>
      </c>
    </row>
    <row r="257" spans="2:14" ht="16" thickBot="1" x14ac:dyDescent="0.4">
      <c r="C257" s="18"/>
      <c r="D257" s="27"/>
      <c r="E257" s="27"/>
      <c r="F257" s="27"/>
      <c r="G257" s="27"/>
      <c r="H257" s="27"/>
      <c r="I257" s="27"/>
      <c r="J257" s="27"/>
      <c r="K257" s="27"/>
      <c r="L257" s="28"/>
      <c r="M257" s="19" t="s">
        <v>3</v>
      </c>
    </row>
    <row r="258" spans="2:14" ht="15.5" x14ac:dyDescent="0.35">
      <c r="C258" s="1" t="s">
        <v>0</v>
      </c>
      <c r="D258" s="29" t="s">
        <v>99</v>
      </c>
      <c r="E258" s="29"/>
      <c r="F258" s="29"/>
      <c r="G258" s="29"/>
      <c r="H258" s="29"/>
      <c r="I258" s="29"/>
      <c r="J258" s="29"/>
      <c r="K258" s="29"/>
      <c r="L258" s="30"/>
      <c r="M258" s="31"/>
    </row>
    <row r="259" spans="2:14" ht="15.5" x14ac:dyDescent="0.35">
      <c r="C259" s="1" t="s">
        <v>1</v>
      </c>
      <c r="D259" s="29" t="s">
        <v>100</v>
      </c>
      <c r="E259" s="29"/>
      <c r="F259" s="29"/>
      <c r="G259" s="29"/>
      <c r="H259" s="29"/>
      <c r="I259" s="29"/>
      <c r="J259" s="29"/>
      <c r="K259" s="29"/>
      <c r="L259" s="30"/>
      <c r="M259" s="31"/>
    </row>
    <row r="260" spans="2:14" ht="16" thickBot="1" x14ac:dyDescent="0.4">
      <c r="C260" s="2" t="s">
        <v>2</v>
      </c>
      <c r="D260" s="33" t="s">
        <v>101</v>
      </c>
      <c r="E260" s="33"/>
      <c r="F260" s="33"/>
      <c r="G260" s="33"/>
      <c r="H260" s="33"/>
      <c r="I260" s="33"/>
      <c r="J260" s="33"/>
      <c r="K260" s="33"/>
      <c r="L260" s="34"/>
      <c r="M260" s="32"/>
    </row>
    <row r="261" spans="2:14" ht="15" thickBot="1" x14ac:dyDescent="0.4"/>
    <row r="262" spans="2:14" ht="15.5" x14ac:dyDescent="0.35">
      <c r="B262" s="4">
        <v>43</v>
      </c>
      <c r="C262" s="16" t="s">
        <v>4</v>
      </c>
      <c r="D262" s="25" t="s">
        <v>140</v>
      </c>
      <c r="E262" s="25"/>
      <c r="F262" s="25"/>
      <c r="G262" s="25"/>
      <c r="H262" s="25"/>
      <c r="I262" s="25"/>
      <c r="J262" s="25"/>
      <c r="K262" s="25"/>
      <c r="L262" s="26"/>
      <c r="M262" s="17" t="s">
        <v>5</v>
      </c>
      <c r="N262" s="6">
        <f>IF(M264=1,1,0)</f>
        <v>0</v>
      </c>
    </row>
    <row r="263" spans="2:14" ht="16" thickBot="1" x14ac:dyDescent="0.4">
      <c r="C263" s="18"/>
      <c r="D263" s="27"/>
      <c r="E263" s="27"/>
      <c r="F263" s="27"/>
      <c r="G263" s="27"/>
      <c r="H263" s="27"/>
      <c r="I263" s="27"/>
      <c r="J263" s="27"/>
      <c r="K263" s="27"/>
      <c r="L263" s="28"/>
      <c r="M263" s="19" t="s">
        <v>3</v>
      </c>
    </row>
    <row r="264" spans="2:14" ht="15.5" x14ac:dyDescent="0.35">
      <c r="C264" s="1" t="s">
        <v>0</v>
      </c>
      <c r="D264" s="29" t="s">
        <v>141</v>
      </c>
      <c r="E264" s="29"/>
      <c r="F264" s="29"/>
      <c r="G264" s="29"/>
      <c r="H264" s="29"/>
      <c r="I264" s="29"/>
      <c r="J264" s="29"/>
      <c r="K264" s="29"/>
      <c r="L264" s="30"/>
      <c r="M264" s="31"/>
    </row>
    <row r="265" spans="2:14" ht="15.5" x14ac:dyDescent="0.35">
      <c r="C265" s="1" t="s">
        <v>1</v>
      </c>
      <c r="D265" s="29" t="s">
        <v>143</v>
      </c>
      <c r="E265" s="29"/>
      <c r="F265" s="29"/>
      <c r="G265" s="29"/>
      <c r="H265" s="29"/>
      <c r="I265" s="29"/>
      <c r="J265" s="29"/>
      <c r="K265" s="29"/>
      <c r="L265" s="30"/>
      <c r="M265" s="31"/>
    </row>
    <row r="266" spans="2:14" ht="15.5" x14ac:dyDescent="0.35">
      <c r="C266" s="1" t="s">
        <v>2</v>
      </c>
      <c r="D266" s="29" t="s">
        <v>142</v>
      </c>
      <c r="E266" s="29"/>
      <c r="F266" s="29"/>
      <c r="G266" s="29"/>
      <c r="H266" s="29"/>
      <c r="I266" s="29"/>
      <c r="J266" s="29"/>
      <c r="K266" s="29"/>
      <c r="L266" s="30"/>
      <c r="M266" s="31"/>
    </row>
    <row r="267" spans="2:14" ht="16" thickBot="1" x14ac:dyDescent="0.4">
      <c r="C267" s="2" t="s">
        <v>13</v>
      </c>
      <c r="D267" s="33" t="s">
        <v>144</v>
      </c>
      <c r="E267" s="33"/>
      <c r="F267" s="33"/>
      <c r="G267" s="33"/>
      <c r="H267" s="33"/>
      <c r="I267" s="33"/>
      <c r="J267" s="33"/>
      <c r="K267" s="33"/>
      <c r="L267" s="34"/>
      <c r="M267" s="32"/>
    </row>
    <row r="268" spans="2:14" ht="15" thickBot="1" x14ac:dyDescent="0.4"/>
    <row r="269" spans="2:14" ht="22.5" x14ac:dyDescent="0.35">
      <c r="B269" s="4">
        <v>44</v>
      </c>
      <c r="C269" s="16" t="s">
        <v>4</v>
      </c>
      <c r="D269" s="20" t="s">
        <v>110</v>
      </c>
      <c r="E269" s="20"/>
      <c r="F269" s="20"/>
      <c r="G269" s="20"/>
      <c r="H269" s="21" t="s">
        <v>111</v>
      </c>
      <c r="I269" s="25" t="s">
        <v>112</v>
      </c>
      <c r="J269" s="25"/>
      <c r="K269" s="25"/>
      <c r="L269" s="26"/>
      <c r="M269" s="17" t="s">
        <v>5</v>
      </c>
      <c r="N269" s="6">
        <f>IF(M271=3,1,0)</f>
        <v>0</v>
      </c>
    </row>
    <row r="270" spans="2:14" ht="16" thickBot="1" x14ac:dyDescent="0.4">
      <c r="C270" s="18"/>
      <c r="D270" s="27"/>
      <c r="E270" s="27"/>
      <c r="F270" s="27"/>
      <c r="G270" s="27"/>
      <c r="H270" s="27"/>
      <c r="I270" s="27"/>
      <c r="J270" s="27"/>
      <c r="K270" s="27"/>
      <c r="L270" s="28"/>
      <c r="M270" s="19" t="s">
        <v>3</v>
      </c>
    </row>
    <row r="271" spans="2:14" ht="15.5" x14ac:dyDescent="0.35">
      <c r="C271" s="1" t="s">
        <v>0</v>
      </c>
      <c r="D271" s="29" t="s">
        <v>113</v>
      </c>
      <c r="E271" s="29"/>
      <c r="F271" s="29"/>
      <c r="G271" s="29"/>
      <c r="H271" s="29"/>
      <c r="I271" s="29"/>
      <c r="J271" s="29"/>
      <c r="K271" s="29"/>
      <c r="L271" s="30"/>
      <c r="M271" s="31"/>
    </row>
    <row r="272" spans="2:14" ht="15.5" x14ac:dyDescent="0.35">
      <c r="C272" s="1" t="s">
        <v>1</v>
      </c>
      <c r="D272" s="29" t="s">
        <v>115</v>
      </c>
      <c r="E272" s="29"/>
      <c r="F272" s="29"/>
      <c r="G272" s="29"/>
      <c r="H272" s="29"/>
      <c r="I272" s="29"/>
      <c r="J272" s="29"/>
      <c r="K272" s="29"/>
      <c r="L272" s="30"/>
      <c r="M272" s="31"/>
    </row>
    <row r="273" spans="2:14" ht="16" thickBot="1" x14ac:dyDescent="0.4">
      <c r="C273" s="2" t="s">
        <v>2</v>
      </c>
      <c r="D273" s="33" t="s">
        <v>114</v>
      </c>
      <c r="E273" s="33"/>
      <c r="F273" s="33"/>
      <c r="G273" s="33"/>
      <c r="H273" s="33"/>
      <c r="I273" s="33"/>
      <c r="J273" s="33"/>
      <c r="K273" s="33"/>
      <c r="L273" s="34"/>
      <c r="M273" s="32"/>
    </row>
    <row r="274" spans="2:14" ht="15" thickBot="1" x14ac:dyDescent="0.4"/>
    <row r="275" spans="2:14" ht="15.5" x14ac:dyDescent="0.35">
      <c r="B275" s="4">
        <v>45</v>
      </c>
      <c r="C275" s="16" t="s">
        <v>4</v>
      </c>
      <c r="D275" s="25" t="s">
        <v>158</v>
      </c>
      <c r="E275" s="25"/>
      <c r="F275" s="25"/>
      <c r="G275" s="25"/>
      <c r="H275" s="25"/>
      <c r="I275" s="25"/>
      <c r="J275" s="25"/>
      <c r="K275" s="25"/>
      <c r="L275" s="26"/>
      <c r="M275" s="17" t="s">
        <v>5</v>
      </c>
      <c r="N275" s="6">
        <f>IF(M277=2,1,0)</f>
        <v>0</v>
      </c>
    </row>
    <row r="276" spans="2:14" ht="16" thickBot="1" x14ac:dyDescent="0.4">
      <c r="C276" s="18"/>
      <c r="D276" s="27"/>
      <c r="E276" s="27"/>
      <c r="F276" s="27"/>
      <c r="G276" s="27"/>
      <c r="H276" s="27"/>
      <c r="I276" s="27"/>
      <c r="J276" s="27"/>
      <c r="K276" s="27"/>
      <c r="L276" s="28"/>
      <c r="M276" s="19" t="s">
        <v>3</v>
      </c>
    </row>
    <row r="277" spans="2:14" ht="15.5" x14ac:dyDescent="0.35">
      <c r="C277" s="1" t="s">
        <v>0</v>
      </c>
      <c r="D277" s="29" t="s">
        <v>49</v>
      </c>
      <c r="E277" s="29"/>
      <c r="F277" s="29"/>
      <c r="G277" s="29"/>
      <c r="H277" s="29"/>
      <c r="I277" s="29"/>
      <c r="J277" s="29"/>
      <c r="K277" s="29"/>
      <c r="L277" s="30"/>
      <c r="M277" s="31"/>
    </row>
    <row r="278" spans="2:14" ht="15.5" x14ac:dyDescent="0.35">
      <c r="C278" s="1" t="s">
        <v>1</v>
      </c>
      <c r="D278" s="29" t="s">
        <v>50</v>
      </c>
      <c r="E278" s="29"/>
      <c r="F278" s="29"/>
      <c r="G278" s="29"/>
      <c r="H278" s="29"/>
      <c r="I278" s="29"/>
      <c r="J278" s="29"/>
      <c r="K278" s="29"/>
      <c r="L278" s="30"/>
      <c r="M278" s="31"/>
    </row>
    <row r="279" spans="2:14" ht="16" thickBot="1" x14ac:dyDescent="0.4">
      <c r="C279" s="2" t="s">
        <v>2</v>
      </c>
      <c r="D279" s="33" t="s">
        <v>51</v>
      </c>
      <c r="E279" s="33"/>
      <c r="F279" s="33"/>
      <c r="G279" s="33"/>
      <c r="H279" s="33"/>
      <c r="I279" s="33"/>
      <c r="J279" s="33"/>
      <c r="K279" s="33"/>
      <c r="L279" s="34"/>
      <c r="M279" s="32"/>
    </row>
    <row r="280" spans="2:14" ht="15" thickBot="1" x14ac:dyDescent="0.4"/>
    <row r="281" spans="2:14" ht="15.5" x14ac:dyDescent="0.35">
      <c r="B281" s="4">
        <v>46</v>
      </c>
      <c r="C281" s="16" t="s">
        <v>4</v>
      </c>
      <c r="D281" s="25" t="s">
        <v>171</v>
      </c>
      <c r="E281" s="25"/>
      <c r="F281" s="25"/>
      <c r="G281" s="25"/>
      <c r="H281" s="25"/>
      <c r="I281" s="25"/>
      <c r="J281" s="25"/>
      <c r="K281" s="25"/>
      <c r="L281" s="26"/>
      <c r="M281" s="17" t="s">
        <v>5</v>
      </c>
      <c r="N281" s="6">
        <f>IF(M283=3,1,0)</f>
        <v>0</v>
      </c>
    </row>
    <row r="282" spans="2:14" ht="16" thickBot="1" x14ac:dyDescent="0.4">
      <c r="C282" s="18"/>
      <c r="D282" s="27" t="s">
        <v>172</v>
      </c>
      <c r="E282" s="27"/>
      <c r="F282" s="27"/>
      <c r="G282" s="27"/>
      <c r="H282" s="27"/>
      <c r="I282" s="27"/>
      <c r="J282" s="27"/>
      <c r="K282" s="27"/>
      <c r="L282" s="28"/>
      <c r="M282" s="19" t="s">
        <v>3</v>
      </c>
    </row>
    <row r="283" spans="2:14" ht="15.5" x14ac:dyDescent="0.35">
      <c r="C283" s="1" t="s">
        <v>0</v>
      </c>
      <c r="D283" s="29" t="s">
        <v>173</v>
      </c>
      <c r="E283" s="29"/>
      <c r="F283" s="29"/>
      <c r="G283" s="29"/>
      <c r="H283" s="29"/>
      <c r="I283" s="29"/>
      <c r="J283" s="29"/>
      <c r="K283" s="29"/>
      <c r="L283" s="30"/>
      <c r="M283" s="31"/>
    </row>
    <row r="284" spans="2:14" ht="15.5" x14ac:dyDescent="0.35">
      <c r="C284" s="1" t="s">
        <v>1</v>
      </c>
      <c r="D284" s="29" t="s">
        <v>174</v>
      </c>
      <c r="E284" s="29"/>
      <c r="F284" s="29"/>
      <c r="G284" s="29"/>
      <c r="H284" s="29"/>
      <c r="I284" s="29"/>
      <c r="J284" s="29"/>
      <c r="K284" s="29"/>
      <c r="L284" s="30"/>
      <c r="M284" s="31"/>
    </row>
    <row r="285" spans="2:14" ht="16" thickBot="1" x14ac:dyDescent="0.4">
      <c r="C285" s="2" t="s">
        <v>2</v>
      </c>
      <c r="D285" s="33" t="s">
        <v>175</v>
      </c>
      <c r="E285" s="33"/>
      <c r="F285" s="33"/>
      <c r="G285" s="33"/>
      <c r="H285" s="33"/>
      <c r="I285" s="33"/>
      <c r="J285" s="33"/>
      <c r="K285" s="33"/>
      <c r="L285" s="34"/>
      <c r="M285" s="32"/>
    </row>
    <row r="286" spans="2:14" ht="15" thickBot="1" x14ac:dyDescent="0.4"/>
    <row r="287" spans="2:14" ht="15.5" x14ac:dyDescent="0.35">
      <c r="B287" s="4">
        <v>47</v>
      </c>
      <c r="C287" s="16" t="s">
        <v>4</v>
      </c>
      <c r="D287" s="25" t="s">
        <v>180</v>
      </c>
      <c r="E287" s="25"/>
      <c r="F287" s="25"/>
      <c r="G287" s="25"/>
      <c r="H287" s="25"/>
      <c r="I287" s="25"/>
      <c r="J287" s="25"/>
      <c r="K287" s="25"/>
      <c r="L287" s="26"/>
      <c r="M287" s="17" t="s">
        <v>5</v>
      </c>
      <c r="N287" s="6">
        <f>IF(M289=1,1,0)</f>
        <v>0</v>
      </c>
    </row>
    <row r="288" spans="2:14" ht="16" thickBot="1" x14ac:dyDescent="0.4">
      <c r="C288" s="18"/>
      <c r="D288" s="27"/>
      <c r="E288" s="27"/>
      <c r="F288" s="27"/>
      <c r="G288" s="27"/>
      <c r="H288" s="27"/>
      <c r="I288" s="27"/>
      <c r="J288" s="27"/>
      <c r="K288" s="27"/>
      <c r="L288" s="28"/>
      <c r="M288" s="19" t="s">
        <v>3</v>
      </c>
    </row>
    <row r="289" spans="2:14" ht="15.5" x14ac:dyDescent="0.35">
      <c r="C289" s="1" t="s">
        <v>0</v>
      </c>
      <c r="D289" s="29" t="s">
        <v>181</v>
      </c>
      <c r="E289" s="29"/>
      <c r="F289" s="29"/>
      <c r="G289" s="29"/>
      <c r="H289" s="29"/>
      <c r="I289" s="29"/>
      <c r="J289" s="29"/>
      <c r="K289" s="29"/>
      <c r="L289" s="30"/>
      <c r="M289" s="31"/>
    </row>
    <row r="290" spans="2:14" ht="15.5" x14ac:dyDescent="0.35">
      <c r="C290" s="1" t="s">
        <v>1</v>
      </c>
      <c r="D290" s="29" t="s">
        <v>182</v>
      </c>
      <c r="E290" s="29"/>
      <c r="F290" s="29"/>
      <c r="G290" s="29"/>
      <c r="H290" s="29"/>
      <c r="I290" s="29"/>
      <c r="J290" s="29"/>
      <c r="K290" s="29"/>
      <c r="L290" s="30"/>
      <c r="M290" s="31"/>
    </row>
    <row r="291" spans="2:14" ht="16" thickBot="1" x14ac:dyDescent="0.4">
      <c r="C291" s="2" t="s">
        <v>2</v>
      </c>
      <c r="D291" s="33" t="s">
        <v>183</v>
      </c>
      <c r="E291" s="33"/>
      <c r="F291" s="33"/>
      <c r="G291" s="33"/>
      <c r="H291" s="33"/>
      <c r="I291" s="33"/>
      <c r="J291" s="33"/>
      <c r="K291" s="33"/>
      <c r="L291" s="34"/>
      <c r="M291" s="32"/>
    </row>
    <row r="292" spans="2:14" ht="15" thickBot="1" x14ac:dyDescent="0.4"/>
    <row r="293" spans="2:14" ht="15.5" x14ac:dyDescent="0.35">
      <c r="B293" s="4">
        <v>48</v>
      </c>
      <c r="C293" s="16" t="s">
        <v>4</v>
      </c>
      <c r="D293" s="25" t="s">
        <v>83</v>
      </c>
      <c r="E293" s="25"/>
      <c r="F293" s="25"/>
      <c r="G293" s="25"/>
      <c r="H293" s="25"/>
      <c r="I293" s="25"/>
      <c r="J293" s="25"/>
      <c r="K293" s="25"/>
      <c r="L293" s="26"/>
      <c r="M293" s="17" t="s">
        <v>5</v>
      </c>
      <c r="N293" s="6">
        <f>IF(M295=1,1,0)</f>
        <v>0</v>
      </c>
    </row>
    <row r="294" spans="2:14" ht="16" thickBot="1" x14ac:dyDescent="0.4">
      <c r="C294" s="18"/>
      <c r="D294" s="27"/>
      <c r="E294" s="27"/>
      <c r="F294" s="27"/>
      <c r="G294" s="27"/>
      <c r="H294" s="27"/>
      <c r="I294" s="27"/>
      <c r="J294" s="27"/>
      <c r="K294" s="27"/>
      <c r="L294" s="28"/>
      <c r="M294" s="19" t="s">
        <v>3</v>
      </c>
    </row>
    <row r="295" spans="2:14" ht="15.5" x14ac:dyDescent="0.35">
      <c r="C295" s="1" t="s">
        <v>0</v>
      </c>
      <c r="D295" s="29" t="s">
        <v>131</v>
      </c>
      <c r="E295" s="29"/>
      <c r="F295" s="29"/>
      <c r="G295" s="29"/>
      <c r="H295" s="29"/>
      <c r="I295" s="29"/>
      <c r="J295" s="29"/>
      <c r="K295" s="29"/>
      <c r="L295" s="30"/>
      <c r="M295" s="31"/>
    </row>
    <row r="296" spans="2:14" ht="15.5" x14ac:dyDescent="0.35">
      <c r="C296" s="1" t="s">
        <v>1</v>
      </c>
      <c r="D296" s="29" t="s">
        <v>84</v>
      </c>
      <c r="E296" s="29"/>
      <c r="F296" s="29"/>
      <c r="G296" s="29"/>
      <c r="H296" s="29"/>
      <c r="I296" s="29"/>
      <c r="J296" s="29"/>
      <c r="K296" s="29"/>
      <c r="L296" s="30"/>
      <c r="M296" s="31"/>
    </row>
    <row r="297" spans="2:14" ht="16" thickBot="1" x14ac:dyDescent="0.4">
      <c r="C297" s="2" t="s">
        <v>2</v>
      </c>
      <c r="D297" s="33" t="s">
        <v>85</v>
      </c>
      <c r="E297" s="33"/>
      <c r="F297" s="33"/>
      <c r="G297" s="33"/>
      <c r="H297" s="33"/>
      <c r="I297" s="33"/>
      <c r="J297" s="33"/>
      <c r="K297" s="33"/>
      <c r="L297" s="34"/>
      <c r="M297" s="32"/>
    </row>
    <row r="298" spans="2:14" ht="15" thickBot="1" x14ac:dyDescent="0.4"/>
    <row r="299" spans="2:14" ht="15.5" x14ac:dyDescent="0.35">
      <c r="B299" s="4">
        <v>49</v>
      </c>
      <c r="C299" s="16" t="s">
        <v>4</v>
      </c>
      <c r="D299" s="25" t="s">
        <v>127</v>
      </c>
      <c r="E299" s="25"/>
      <c r="F299" s="25"/>
      <c r="G299" s="25"/>
      <c r="H299" s="25"/>
      <c r="I299" s="25"/>
      <c r="J299" s="25"/>
      <c r="K299" s="25"/>
      <c r="L299" s="26"/>
      <c r="M299" s="17" t="s">
        <v>5</v>
      </c>
      <c r="N299" s="6">
        <f>IF(M301=3,1,0)</f>
        <v>0</v>
      </c>
    </row>
    <row r="300" spans="2:14" ht="16" thickBot="1" x14ac:dyDescent="0.4">
      <c r="C300" s="18"/>
      <c r="D300" s="27"/>
      <c r="E300" s="27"/>
      <c r="F300" s="27"/>
      <c r="G300" s="27"/>
      <c r="H300" s="27"/>
      <c r="I300" s="27"/>
      <c r="J300" s="27"/>
      <c r="K300" s="27"/>
      <c r="L300" s="28"/>
      <c r="M300" s="19" t="s">
        <v>3</v>
      </c>
    </row>
    <row r="301" spans="2:14" ht="15.5" x14ac:dyDescent="0.35">
      <c r="C301" s="1" t="s">
        <v>0</v>
      </c>
      <c r="D301" s="29" t="s">
        <v>128</v>
      </c>
      <c r="E301" s="29"/>
      <c r="F301" s="29"/>
      <c r="G301" s="29"/>
      <c r="H301" s="29"/>
      <c r="I301" s="29"/>
      <c r="J301" s="29"/>
      <c r="K301" s="29"/>
      <c r="L301" s="30"/>
      <c r="M301" s="31"/>
    </row>
    <row r="302" spans="2:14" ht="15.5" x14ac:dyDescent="0.35">
      <c r="C302" s="1" t="s">
        <v>1</v>
      </c>
      <c r="D302" s="29" t="s">
        <v>129</v>
      </c>
      <c r="E302" s="29"/>
      <c r="F302" s="29"/>
      <c r="G302" s="29"/>
      <c r="H302" s="29"/>
      <c r="I302" s="29"/>
      <c r="J302" s="29"/>
      <c r="K302" s="29"/>
      <c r="L302" s="30"/>
      <c r="M302" s="31"/>
    </row>
    <row r="303" spans="2:14" ht="16" thickBot="1" x14ac:dyDescent="0.4">
      <c r="C303" s="2" t="s">
        <v>2</v>
      </c>
      <c r="D303" s="33" t="s">
        <v>130</v>
      </c>
      <c r="E303" s="33"/>
      <c r="F303" s="33"/>
      <c r="G303" s="33"/>
      <c r="H303" s="33"/>
      <c r="I303" s="33"/>
      <c r="J303" s="33"/>
      <c r="K303" s="33"/>
      <c r="L303" s="34"/>
      <c r="M303" s="32"/>
    </row>
    <row r="304" spans="2:14" ht="15" thickBot="1" x14ac:dyDescent="0.4"/>
    <row r="305" spans="2:15" ht="15.5" x14ac:dyDescent="0.35">
      <c r="B305" s="4">
        <v>50</v>
      </c>
      <c r="C305" s="16" t="s">
        <v>4</v>
      </c>
      <c r="D305" s="25" t="s">
        <v>52</v>
      </c>
      <c r="E305" s="25"/>
      <c r="F305" s="25"/>
      <c r="G305" s="25"/>
      <c r="H305" s="25"/>
      <c r="I305" s="25"/>
      <c r="J305" s="25"/>
      <c r="K305" s="25"/>
      <c r="L305" s="26"/>
      <c r="M305" s="17" t="s">
        <v>5</v>
      </c>
      <c r="N305" s="6">
        <f>IF(M307=1,1,0)</f>
        <v>0</v>
      </c>
    </row>
    <row r="306" spans="2:15" ht="16" thickBot="1" x14ac:dyDescent="0.4">
      <c r="C306" s="18"/>
      <c r="D306" s="27"/>
      <c r="E306" s="27"/>
      <c r="F306" s="27"/>
      <c r="G306" s="27"/>
      <c r="H306" s="27"/>
      <c r="I306" s="27"/>
      <c r="J306" s="27"/>
      <c r="K306" s="27"/>
      <c r="L306" s="28"/>
      <c r="M306" s="19" t="s">
        <v>3</v>
      </c>
    </row>
    <row r="307" spans="2:15" ht="15.5" x14ac:dyDescent="0.35">
      <c r="C307" s="1" t="s">
        <v>0</v>
      </c>
      <c r="D307" s="29" t="s">
        <v>53</v>
      </c>
      <c r="E307" s="29"/>
      <c r="F307" s="29"/>
      <c r="G307" s="29"/>
      <c r="H307" s="29"/>
      <c r="I307" s="29"/>
      <c r="J307" s="29"/>
      <c r="K307" s="29"/>
      <c r="L307" s="30"/>
      <c r="M307" s="31"/>
    </row>
    <row r="308" spans="2:15" ht="15.5" x14ac:dyDescent="0.35">
      <c r="C308" s="1" t="s">
        <v>1</v>
      </c>
      <c r="D308" s="29" t="s">
        <v>54</v>
      </c>
      <c r="E308" s="29"/>
      <c r="F308" s="29"/>
      <c r="G308" s="29"/>
      <c r="H308" s="29"/>
      <c r="I308" s="29"/>
      <c r="J308" s="29"/>
      <c r="K308" s="29"/>
      <c r="L308" s="30"/>
      <c r="M308" s="31"/>
    </row>
    <row r="309" spans="2:15" ht="16" thickBot="1" x14ac:dyDescent="0.4">
      <c r="C309" s="2" t="s">
        <v>2</v>
      </c>
      <c r="D309" s="33" t="s">
        <v>51</v>
      </c>
      <c r="E309" s="33"/>
      <c r="F309" s="33"/>
      <c r="G309" s="33"/>
      <c r="H309" s="33"/>
      <c r="I309" s="33"/>
      <c r="J309" s="33"/>
      <c r="K309" s="33"/>
      <c r="L309" s="34"/>
      <c r="M309" s="32"/>
    </row>
    <row r="310" spans="2:15" x14ac:dyDescent="0.35">
      <c r="N310" s="6" t="s">
        <v>197</v>
      </c>
      <c r="O310" s="6" t="s">
        <v>198</v>
      </c>
    </row>
    <row r="311" spans="2:15" ht="15.75" customHeight="1" x14ac:dyDescent="0.35">
      <c r="N311" s="6">
        <f>SUM(N4:N309)</f>
        <v>0</v>
      </c>
      <c r="O311" s="6">
        <f>50-N311</f>
        <v>50</v>
      </c>
    </row>
    <row r="312" spans="2:15" ht="16.5" customHeight="1" thickBot="1" x14ac:dyDescent="0.4"/>
    <row r="313" spans="2:15" ht="15" customHeight="1" x14ac:dyDescent="0.35">
      <c r="H313" s="35" t="s">
        <v>192</v>
      </c>
      <c r="I313" s="36"/>
      <c r="J313" s="36"/>
      <c r="K313" s="36"/>
      <c r="L313" s="37"/>
    </row>
    <row r="314" spans="2:15" ht="15.75" customHeight="1" thickBot="1" x14ac:dyDescent="0.4">
      <c r="H314" s="38"/>
      <c r="I314" s="39"/>
      <c r="J314" s="39"/>
      <c r="K314" s="39"/>
      <c r="L314" s="40"/>
    </row>
    <row r="315" spans="2:15" x14ac:dyDescent="0.35">
      <c r="H315" s="7">
        <v>1</v>
      </c>
      <c r="I315" s="8">
        <v>11</v>
      </c>
      <c r="J315" s="8">
        <v>21</v>
      </c>
      <c r="K315" s="8">
        <v>31</v>
      </c>
      <c r="L315" s="9">
        <v>41</v>
      </c>
    </row>
    <row r="316" spans="2:15" x14ac:dyDescent="0.35">
      <c r="H316" s="10">
        <v>2</v>
      </c>
      <c r="I316" s="11">
        <v>12</v>
      </c>
      <c r="J316" s="11">
        <v>22</v>
      </c>
      <c r="K316" s="11">
        <v>32</v>
      </c>
      <c r="L316" s="12">
        <v>42</v>
      </c>
    </row>
    <row r="317" spans="2:15" x14ac:dyDescent="0.35">
      <c r="H317" s="10">
        <v>3</v>
      </c>
      <c r="I317" s="11">
        <v>13</v>
      </c>
      <c r="J317" s="11">
        <v>23</v>
      </c>
      <c r="K317" s="11">
        <v>33</v>
      </c>
      <c r="L317" s="12">
        <v>43</v>
      </c>
    </row>
    <row r="318" spans="2:15" x14ac:dyDescent="0.35">
      <c r="H318" s="10">
        <v>4</v>
      </c>
      <c r="I318" s="11">
        <v>14</v>
      </c>
      <c r="J318" s="11">
        <v>24</v>
      </c>
      <c r="K318" s="11">
        <v>34</v>
      </c>
      <c r="L318" s="12">
        <v>44</v>
      </c>
    </row>
    <row r="319" spans="2:15" x14ac:dyDescent="0.35">
      <c r="H319" s="10">
        <v>5</v>
      </c>
      <c r="I319" s="11">
        <v>15</v>
      </c>
      <c r="J319" s="11">
        <v>25</v>
      </c>
      <c r="K319" s="11">
        <v>35</v>
      </c>
      <c r="L319" s="12">
        <v>45</v>
      </c>
    </row>
    <row r="320" spans="2:15" x14ac:dyDescent="0.35">
      <c r="H320" s="10">
        <v>6</v>
      </c>
      <c r="I320" s="11">
        <v>16</v>
      </c>
      <c r="J320" s="11">
        <v>26</v>
      </c>
      <c r="K320" s="11">
        <v>36</v>
      </c>
      <c r="L320" s="12">
        <v>46</v>
      </c>
    </row>
    <row r="321" spans="3:13" x14ac:dyDescent="0.35">
      <c r="H321" s="10">
        <v>7</v>
      </c>
      <c r="I321" s="11">
        <v>17</v>
      </c>
      <c r="J321" s="11">
        <v>27</v>
      </c>
      <c r="K321" s="11">
        <v>37</v>
      </c>
      <c r="L321" s="12">
        <v>47</v>
      </c>
    </row>
    <row r="322" spans="3:13" x14ac:dyDescent="0.35">
      <c r="H322" s="10">
        <v>8</v>
      </c>
      <c r="I322" s="11">
        <v>18</v>
      </c>
      <c r="J322" s="11">
        <v>28</v>
      </c>
      <c r="K322" s="11">
        <v>38</v>
      </c>
      <c r="L322" s="12">
        <v>48</v>
      </c>
    </row>
    <row r="323" spans="3:13" x14ac:dyDescent="0.35">
      <c r="H323" s="10">
        <v>9</v>
      </c>
      <c r="I323" s="11">
        <v>19</v>
      </c>
      <c r="J323" s="11">
        <v>29</v>
      </c>
      <c r="K323" s="11">
        <v>39</v>
      </c>
      <c r="L323" s="12">
        <v>49</v>
      </c>
    </row>
    <row r="324" spans="3:13" ht="15" thickBot="1" x14ac:dyDescent="0.4">
      <c r="H324" s="13">
        <v>10</v>
      </c>
      <c r="I324" s="14">
        <v>20</v>
      </c>
      <c r="J324" s="14">
        <v>30</v>
      </c>
      <c r="K324" s="14">
        <v>40</v>
      </c>
      <c r="L324" s="15">
        <v>50</v>
      </c>
    </row>
    <row r="325" spans="3:13" x14ac:dyDescent="0.35">
      <c r="J325" s="41" t="s">
        <v>212</v>
      </c>
      <c r="K325" s="41"/>
      <c r="L325" s="41"/>
    </row>
    <row r="328" spans="3:13" ht="18.5" x14ac:dyDescent="0.35">
      <c r="C328" s="23" t="s">
        <v>211</v>
      </c>
      <c r="D328" s="24" t="str">
        <f>IF(N311=50,"Отлично! Без комментариев!",(IF(N311&gt;44,"Хорошо, но теорию повторять иногда всё же необходимо",(IF(N311&gt;39,"Удовлетворительно, Ваши знания явно нуждаются в срочном пополнении",(IF(N311&gt;34,"Плохо, Вы полный ЧАЙНИК! Бегом учиться!","Отвратительно! НЕ ПРИБЛИЖАЙТЕСЬ К ПАРАПЛАНУ! Учиться и ещё раз учиться!")))))))</f>
        <v>Отвратительно! НЕ ПРИБЛИЖАЙТЕСЬ К ПАРАПЛАНУ! Учиться и ещё раз учиться!</v>
      </c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3:13" x14ac:dyDescent="0.35"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3:13" x14ac:dyDescent="0.35"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</sheetData>
  <sheetProtection password="DBEF" sheet="1" selectLockedCells="1"/>
  <mergeCells count="312">
    <mergeCell ref="C1:M1"/>
    <mergeCell ref="C2:M2"/>
    <mergeCell ref="D16:L16"/>
    <mergeCell ref="M6:M8"/>
    <mergeCell ref="D4:L4"/>
    <mergeCell ref="D10:L10"/>
    <mergeCell ref="D11:L11"/>
    <mergeCell ref="M12:M14"/>
    <mergeCell ref="D13:L13"/>
    <mergeCell ref="D17:L17"/>
    <mergeCell ref="D18:L18"/>
    <mergeCell ref="D19:L19"/>
    <mergeCell ref="D5:L5"/>
    <mergeCell ref="D6:L6"/>
    <mergeCell ref="D7:L7"/>
    <mergeCell ref="D8:L8"/>
    <mergeCell ref="D14:L14"/>
    <mergeCell ref="D24:L24"/>
    <mergeCell ref="D25:L25"/>
    <mergeCell ref="D12:L12"/>
    <mergeCell ref="D26:L26"/>
    <mergeCell ref="M18:M21"/>
    <mergeCell ref="D21:L21"/>
    <mergeCell ref="M25:M27"/>
    <mergeCell ref="D27:L27"/>
    <mergeCell ref="D20:L20"/>
    <mergeCell ref="D23:L23"/>
    <mergeCell ref="D29:L29"/>
    <mergeCell ref="D30:L30"/>
    <mergeCell ref="D31:L31"/>
    <mergeCell ref="M31:M33"/>
    <mergeCell ref="D32:L32"/>
    <mergeCell ref="D33:L33"/>
    <mergeCell ref="D35:L35"/>
    <mergeCell ref="D36:L36"/>
    <mergeCell ref="D37:L37"/>
    <mergeCell ref="M37:M39"/>
    <mergeCell ref="D38:L38"/>
    <mergeCell ref="D39:L39"/>
    <mergeCell ref="D41:L41"/>
    <mergeCell ref="D42:L42"/>
    <mergeCell ref="D43:L43"/>
    <mergeCell ref="M43:M45"/>
    <mergeCell ref="D44:L44"/>
    <mergeCell ref="D45:L45"/>
    <mergeCell ref="D47:L47"/>
    <mergeCell ref="D48:L48"/>
    <mergeCell ref="D49:L49"/>
    <mergeCell ref="M49:M51"/>
    <mergeCell ref="D50:L50"/>
    <mergeCell ref="D51:L51"/>
    <mergeCell ref="D53:L53"/>
    <mergeCell ref="D54:L54"/>
    <mergeCell ref="D55:L55"/>
    <mergeCell ref="M55:M57"/>
    <mergeCell ref="D56:L56"/>
    <mergeCell ref="D57:L57"/>
    <mergeCell ref="D59:L59"/>
    <mergeCell ref="D60:L60"/>
    <mergeCell ref="D61:L61"/>
    <mergeCell ref="M61:M63"/>
    <mergeCell ref="D62:L62"/>
    <mergeCell ref="D63:L63"/>
    <mergeCell ref="D65:L65"/>
    <mergeCell ref="D66:L66"/>
    <mergeCell ref="D67:L67"/>
    <mergeCell ref="M67:M70"/>
    <mergeCell ref="D70:L70"/>
    <mergeCell ref="D68:L68"/>
    <mergeCell ref="D69:L69"/>
    <mergeCell ref="D72:L72"/>
    <mergeCell ref="D73:L73"/>
    <mergeCell ref="D74:L74"/>
    <mergeCell ref="M74:M76"/>
    <mergeCell ref="D75:L75"/>
    <mergeCell ref="D76:L76"/>
    <mergeCell ref="D78:L78"/>
    <mergeCell ref="D79:L79"/>
    <mergeCell ref="D80:L80"/>
    <mergeCell ref="M80:M82"/>
    <mergeCell ref="D81:L81"/>
    <mergeCell ref="D82:L82"/>
    <mergeCell ref="D84:L84"/>
    <mergeCell ref="D85:L85"/>
    <mergeCell ref="D86:L86"/>
    <mergeCell ref="M86:M88"/>
    <mergeCell ref="D87:L87"/>
    <mergeCell ref="D88:L88"/>
    <mergeCell ref="D90:L90"/>
    <mergeCell ref="D91:L91"/>
    <mergeCell ref="D92:L92"/>
    <mergeCell ref="M92:M94"/>
    <mergeCell ref="D93:L93"/>
    <mergeCell ref="D94:L94"/>
    <mergeCell ref="D96:L96"/>
    <mergeCell ref="D97:L97"/>
    <mergeCell ref="D98:L98"/>
    <mergeCell ref="M98:M100"/>
    <mergeCell ref="D99:L99"/>
    <mergeCell ref="D100:L100"/>
    <mergeCell ref="D102:L102"/>
    <mergeCell ref="D103:L103"/>
    <mergeCell ref="D104:L104"/>
    <mergeCell ref="M104:M106"/>
    <mergeCell ref="D105:L105"/>
    <mergeCell ref="D106:L106"/>
    <mergeCell ref="D108:L108"/>
    <mergeCell ref="D109:L109"/>
    <mergeCell ref="D110:L110"/>
    <mergeCell ref="M110:M112"/>
    <mergeCell ref="D111:L111"/>
    <mergeCell ref="D112:L112"/>
    <mergeCell ref="D114:L114"/>
    <mergeCell ref="D115:L115"/>
    <mergeCell ref="D116:L116"/>
    <mergeCell ref="M116:M118"/>
    <mergeCell ref="D117:L117"/>
    <mergeCell ref="D118:L118"/>
    <mergeCell ref="D120:L120"/>
    <mergeCell ref="D121:L121"/>
    <mergeCell ref="D122:L122"/>
    <mergeCell ref="M122:M124"/>
    <mergeCell ref="D123:L123"/>
    <mergeCell ref="D124:L124"/>
    <mergeCell ref="D126:L126"/>
    <mergeCell ref="D127:L127"/>
    <mergeCell ref="D128:L128"/>
    <mergeCell ref="M128:M130"/>
    <mergeCell ref="D129:L129"/>
    <mergeCell ref="D130:L130"/>
    <mergeCell ref="D132:L132"/>
    <mergeCell ref="D133:L133"/>
    <mergeCell ref="D134:L134"/>
    <mergeCell ref="M134:M136"/>
    <mergeCell ref="D135:L135"/>
    <mergeCell ref="D136:L136"/>
    <mergeCell ref="D138:L138"/>
    <mergeCell ref="D139:L139"/>
    <mergeCell ref="D140:L140"/>
    <mergeCell ref="M140:M142"/>
    <mergeCell ref="D141:L141"/>
    <mergeCell ref="D142:L142"/>
    <mergeCell ref="D144:L144"/>
    <mergeCell ref="D145:L145"/>
    <mergeCell ref="D146:L146"/>
    <mergeCell ref="M146:M148"/>
    <mergeCell ref="D147:L147"/>
    <mergeCell ref="D148:L148"/>
    <mergeCell ref="D150:L150"/>
    <mergeCell ref="D151:L151"/>
    <mergeCell ref="D152:L152"/>
    <mergeCell ref="M152:M155"/>
    <mergeCell ref="D154:L154"/>
    <mergeCell ref="D155:L155"/>
    <mergeCell ref="D153:L153"/>
    <mergeCell ref="D157:L157"/>
    <mergeCell ref="D158:L158"/>
    <mergeCell ref="D159:L159"/>
    <mergeCell ref="M159:M161"/>
    <mergeCell ref="D160:L160"/>
    <mergeCell ref="D161:L161"/>
    <mergeCell ref="D163:L163"/>
    <mergeCell ref="D164:L164"/>
    <mergeCell ref="D165:L165"/>
    <mergeCell ref="M165:M168"/>
    <mergeCell ref="D166:L166"/>
    <mergeCell ref="D168:L168"/>
    <mergeCell ref="D167:L167"/>
    <mergeCell ref="D170:L170"/>
    <mergeCell ref="D171:L171"/>
    <mergeCell ref="D172:L172"/>
    <mergeCell ref="M172:M176"/>
    <mergeCell ref="D175:L175"/>
    <mergeCell ref="D176:L176"/>
    <mergeCell ref="D173:L173"/>
    <mergeCell ref="D174:L174"/>
    <mergeCell ref="D178:L178"/>
    <mergeCell ref="D179:L179"/>
    <mergeCell ref="D180:L180"/>
    <mergeCell ref="M180:M182"/>
    <mergeCell ref="D181:L181"/>
    <mergeCell ref="D182:L182"/>
    <mergeCell ref="D184:L184"/>
    <mergeCell ref="D185:L185"/>
    <mergeCell ref="D186:L186"/>
    <mergeCell ref="M186:M188"/>
    <mergeCell ref="D187:L187"/>
    <mergeCell ref="D188:L188"/>
    <mergeCell ref="D190:L190"/>
    <mergeCell ref="D191:L191"/>
    <mergeCell ref="D192:L192"/>
    <mergeCell ref="M192:M194"/>
    <mergeCell ref="D193:L193"/>
    <mergeCell ref="D194:L194"/>
    <mergeCell ref="D196:L196"/>
    <mergeCell ref="D197:L197"/>
    <mergeCell ref="D198:L198"/>
    <mergeCell ref="M198:M200"/>
    <mergeCell ref="D199:L199"/>
    <mergeCell ref="D200:L200"/>
    <mergeCell ref="D202:L202"/>
    <mergeCell ref="D203:L203"/>
    <mergeCell ref="D204:L204"/>
    <mergeCell ref="M204:M206"/>
    <mergeCell ref="D205:L205"/>
    <mergeCell ref="D206:L206"/>
    <mergeCell ref="D208:L208"/>
    <mergeCell ref="D209:L209"/>
    <mergeCell ref="D210:L210"/>
    <mergeCell ref="M210:M212"/>
    <mergeCell ref="D211:L211"/>
    <mergeCell ref="D212:L212"/>
    <mergeCell ref="D214:L214"/>
    <mergeCell ref="D215:L215"/>
    <mergeCell ref="D216:L216"/>
    <mergeCell ref="M216:M218"/>
    <mergeCell ref="D217:L217"/>
    <mergeCell ref="D218:L218"/>
    <mergeCell ref="D220:L220"/>
    <mergeCell ref="D221:L221"/>
    <mergeCell ref="D222:L222"/>
    <mergeCell ref="M222:M224"/>
    <mergeCell ref="D223:L223"/>
    <mergeCell ref="D224:L224"/>
    <mergeCell ref="D226:L226"/>
    <mergeCell ref="D227:L227"/>
    <mergeCell ref="D228:L228"/>
    <mergeCell ref="M228:M230"/>
    <mergeCell ref="D229:L229"/>
    <mergeCell ref="D230:L230"/>
    <mergeCell ref="D232:L232"/>
    <mergeCell ref="D233:L233"/>
    <mergeCell ref="D234:L234"/>
    <mergeCell ref="M234:M236"/>
    <mergeCell ref="D235:L235"/>
    <mergeCell ref="D236:L236"/>
    <mergeCell ref="D238:L238"/>
    <mergeCell ref="D239:L239"/>
    <mergeCell ref="D240:L240"/>
    <mergeCell ref="M240:M242"/>
    <mergeCell ref="D241:L241"/>
    <mergeCell ref="D242:L242"/>
    <mergeCell ref="D244:L244"/>
    <mergeCell ref="D245:L245"/>
    <mergeCell ref="D246:L246"/>
    <mergeCell ref="M246:M248"/>
    <mergeCell ref="D247:L247"/>
    <mergeCell ref="D248:L248"/>
    <mergeCell ref="D250:L250"/>
    <mergeCell ref="D251:L251"/>
    <mergeCell ref="D252:L252"/>
    <mergeCell ref="M252:M254"/>
    <mergeCell ref="D253:L253"/>
    <mergeCell ref="D254:L254"/>
    <mergeCell ref="D256:L256"/>
    <mergeCell ref="D257:L257"/>
    <mergeCell ref="D258:L258"/>
    <mergeCell ref="M258:M260"/>
    <mergeCell ref="D259:L259"/>
    <mergeCell ref="D260:L260"/>
    <mergeCell ref="D262:L262"/>
    <mergeCell ref="D263:L263"/>
    <mergeCell ref="D264:L264"/>
    <mergeCell ref="M264:M267"/>
    <mergeCell ref="D266:L266"/>
    <mergeCell ref="D267:L267"/>
    <mergeCell ref="D265:L265"/>
    <mergeCell ref="D270:L270"/>
    <mergeCell ref="D271:L271"/>
    <mergeCell ref="M271:M273"/>
    <mergeCell ref="D272:L272"/>
    <mergeCell ref="D273:L273"/>
    <mergeCell ref="I269:L269"/>
    <mergeCell ref="D275:L275"/>
    <mergeCell ref="D276:L276"/>
    <mergeCell ref="D277:L277"/>
    <mergeCell ref="M277:M279"/>
    <mergeCell ref="D278:L278"/>
    <mergeCell ref="D279:L279"/>
    <mergeCell ref="D281:L281"/>
    <mergeCell ref="D282:L282"/>
    <mergeCell ref="D283:L283"/>
    <mergeCell ref="M283:M285"/>
    <mergeCell ref="D284:L284"/>
    <mergeCell ref="D285:L285"/>
    <mergeCell ref="D287:L287"/>
    <mergeCell ref="D288:L288"/>
    <mergeCell ref="D289:L289"/>
    <mergeCell ref="M289:M291"/>
    <mergeCell ref="D290:L290"/>
    <mergeCell ref="D291:L291"/>
    <mergeCell ref="D293:L293"/>
    <mergeCell ref="D294:L294"/>
    <mergeCell ref="D295:L295"/>
    <mergeCell ref="M295:M297"/>
    <mergeCell ref="D296:L296"/>
    <mergeCell ref="D297:L297"/>
    <mergeCell ref="D299:L299"/>
    <mergeCell ref="D300:L300"/>
    <mergeCell ref="D301:L301"/>
    <mergeCell ref="M301:M303"/>
    <mergeCell ref="D302:L302"/>
    <mergeCell ref="D303:L303"/>
    <mergeCell ref="D328:M328"/>
    <mergeCell ref="D305:L305"/>
    <mergeCell ref="D306:L306"/>
    <mergeCell ref="D307:L307"/>
    <mergeCell ref="M307:M309"/>
    <mergeCell ref="D308:L308"/>
    <mergeCell ref="D309:L309"/>
    <mergeCell ref="H313:L314"/>
    <mergeCell ref="J325:L325"/>
  </mergeCells>
  <conditionalFormatting sqref="H315">
    <cfRule type="expression" dxfId="49" priority="50" stopIfTrue="1">
      <formula>$N$4&gt;0</formula>
    </cfRule>
  </conditionalFormatting>
  <conditionalFormatting sqref="H316">
    <cfRule type="expression" dxfId="48" priority="49" stopIfTrue="1">
      <formula>$N$10&gt;0</formula>
    </cfRule>
  </conditionalFormatting>
  <conditionalFormatting sqref="H317">
    <cfRule type="expression" dxfId="47" priority="48" stopIfTrue="1">
      <formula>$N$16&gt;0</formula>
    </cfRule>
  </conditionalFormatting>
  <conditionalFormatting sqref="H318">
    <cfRule type="expression" dxfId="46" priority="47" stopIfTrue="1">
      <formula>$N$23&gt;0</formula>
    </cfRule>
  </conditionalFormatting>
  <conditionalFormatting sqref="H319">
    <cfRule type="expression" dxfId="45" priority="46" stopIfTrue="1">
      <formula>$N$29&gt;0</formula>
    </cfRule>
  </conditionalFormatting>
  <conditionalFormatting sqref="H320">
    <cfRule type="expression" dxfId="44" priority="45" stopIfTrue="1">
      <formula>$N$35&gt;0</formula>
    </cfRule>
  </conditionalFormatting>
  <conditionalFormatting sqref="H321">
    <cfRule type="expression" dxfId="43" priority="44" stopIfTrue="1">
      <formula>$N$41&gt;0</formula>
    </cfRule>
  </conditionalFormatting>
  <conditionalFormatting sqref="H322">
    <cfRule type="expression" dxfId="42" priority="43" stopIfTrue="1">
      <formula>$N$47&gt;0</formula>
    </cfRule>
  </conditionalFormatting>
  <conditionalFormatting sqref="H323">
    <cfRule type="expression" dxfId="41" priority="42" stopIfTrue="1">
      <formula>$N$53&gt;0</formula>
    </cfRule>
  </conditionalFormatting>
  <conditionalFormatting sqref="H324">
    <cfRule type="expression" dxfId="40" priority="41" stopIfTrue="1">
      <formula>$N$59&gt;0</formula>
    </cfRule>
  </conditionalFormatting>
  <conditionalFormatting sqref="I315">
    <cfRule type="expression" dxfId="39" priority="40" stopIfTrue="1">
      <formula>$N$65&gt;0</formula>
    </cfRule>
  </conditionalFormatting>
  <conditionalFormatting sqref="I316">
    <cfRule type="expression" dxfId="38" priority="39" stopIfTrue="1">
      <formula>$N$72&gt;0</formula>
    </cfRule>
  </conditionalFormatting>
  <conditionalFormatting sqref="I317">
    <cfRule type="expression" dxfId="37" priority="38" stopIfTrue="1">
      <formula>$N$78&gt;0</formula>
    </cfRule>
  </conditionalFormatting>
  <conditionalFormatting sqref="I318">
    <cfRule type="expression" dxfId="36" priority="37" stopIfTrue="1">
      <formula>$N$84&gt;0</formula>
    </cfRule>
  </conditionalFormatting>
  <conditionalFormatting sqref="I319">
    <cfRule type="expression" dxfId="35" priority="36" stopIfTrue="1">
      <formula>$N$90&gt;0</formula>
    </cfRule>
  </conditionalFormatting>
  <conditionalFormatting sqref="I320">
    <cfRule type="expression" dxfId="34" priority="35" stopIfTrue="1">
      <formula>$N$96&gt;0</formula>
    </cfRule>
  </conditionalFormatting>
  <conditionalFormatting sqref="I321">
    <cfRule type="expression" dxfId="33" priority="34" stopIfTrue="1">
      <formula>$N$102&gt;0</formula>
    </cfRule>
  </conditionalFormatting>
  <conditionalFormatting sqref="I322">
    <cfRule type="expression" dxfId="32" priority="33" stopIfTrue="1">
      <formula>$N$108&gt;0</formula>
    </cfRule>
  </conditionalFormatting>
  <conditionalFormatting sqref="I323">
    <cfRule type="expression" dxfId="31" priority="32" stopIfTrue="1">
      <formula>$N$114&gt;0</formula>
    </cfRule>
  </conditionalFormatting>
  <conditionalFormatting sqref="I324">
    <cfRule type="expression" dxfId="30" priority="31" stopIfTrue="1">
      <formula>$N$120&gt;0</formula>
    </cfRule>
  </conditionalFormatting>
  <conditionalFormatting sqref="J315">
    <cfRule type="expression" dxfId="29" priority="30" stopIfTrue="1">
      <formula>$N$126&gt;0</formula>
    </cfRule>
  </conditionalFormatting>
  <conditionalFormatting sqref="J316">
    <cfRule type="expression" dxfId="28" priority="29" stopIfTrue="1">
      <formula>$N$132&gt;0</formula>
    </cfRule>
  </conditionalFormatting>
  <conditionalFormatting sqref="J317">
    <cfRule type="expression" dxfId="27" priority="28" stopIfTrue="1">
      <formula>$N$138&gt;0</formula>
    </cfRule>
  </conditionalFormatting>
  <conditionalFormatting sqref="J318">
    <cfRule type="expression" dxfId="26" priority="27" stopIfTrue="1">
      <formula>$N$144&gt;0</formula>
    </cfRule>
  </conditionalFormatting>
  <conditionalFormatting sqref="J319">
    <cfRule type="expression" dxfId="25" priority="26" stopIfTrue="1">
      <formula>$N$150&gt;0</formula>
    </cfRule>
  </conditionalFormatting>
  <conditionalFormatting sqref="J320">
    <cfRule type="expression" dxfId="24" priority="25" stopIfTrue="1">
      <formula>$N$157&gt;0</formula>
    </cfRule>
  </conditionalFormatting>
  <conditionalFormatting sqref="J321">
    <cfRule type="expression" dxfId="23" priority="24" stopIfTrue="1">
      <formula>$N$163&gt;0</formula>
    </cfRule>
  </conditionalFormatting>
  <conditionalFormatting sqref="J322">
    <cfRule type="expression" dxfId="22" priority="23" stopIfTrue="1">
      <formula>$N$170&gt;0</formula>
    </cfRule>
  </conditionalFormatting>
  <conditionalFormatting sqref="J323">
    <cfRule type="expression" dxfId="21" priority="22" stopIfTrue="1">
      <formula>$N$178&gt;0</formula>
    </cfRule>
  </conditionalFormatting>
  <conditionalFormatting sqref="J324">
    <cfRule type="expression" dxfId="20" priority="21" stopIfTrue="1">
      <formula>$N$184&gt;0</formula>
    </cfRule>
  </conditionalFormatting>
  <conditionalFormatting sqref="K315">
    <cfRule type="expression" dxfId="19" priority="20" stopIfTrue="1">
      <formula>$N$190&gt;0</formula>
    </cfRule>
  </conditionalFormatting>
  <conditionalFormatting sqref="K316">
    <cfRule type="expression" dxfId="18" priority="19" stopIfTrue="1">
      <formula>$N$196&gt;0</formula>
    </cfRule>
  </conditionalFormatting>
  <conditionalFormatting sqref="K317">
    <cfRule type="expression" dxfId="17" priority="18" stopIfTrue="1">
      <formula>$N$202&gt;0</formula>
    </cfRule>
  </conditionalFormatting>
  <conditionalFormatting sqref="K318">
    <cfRule type="expression" dxfId="16" priority="17" stopIfTrue="1">
      <formula>$N$208&gt;0</formula>
    </cfRule>
  </conditionalFormatting>
  <conditionalFormatting sqref="K319">
    <cfRule type="expression" dxfId="15" priority="16" stopIfTrue="1">
      <formula>$N$214&gt;0</formula>
    </cfRule>
  </conditionalFormatting>
  <conditionalFormatting sqref="K320">
    <cfRule type="expression" dxfId="14" priority="15" stopIfTrue="1">
      <formula>$N$220&gt;0</formula>
    </cfRule>
  </conditionalFormatting>
  <conditionalFormatting sqref="K321">
    <cfRule type="expression" dxfId="13" priority="14" stopIfTrue="1">
      <formula>$N$226&gt;0</formula>
    </cfRule>
  </conditionalFormatting>
  <conditionalFormatting sqref="K322">
    <cfRule type="expression" dxfId="12" priority="13" stopIfTrue="1">
      <formula>$N$232&gt;0</formula>
    </cfRule>
  </conditionalFormatting>
  <conditionalFormatting sqref="K323">
    <cfRule type="expression" dxfId="11" priority="12" stopIfTrue="1">
      <formula>$N$238&gt;0</formula>
    </cfRule>
  </conditionalFormatting>
  <conditionalFormatting sqref="K324">
    <cfRule type="expression" dxfId="10" priority="11" stopIfTrue="1">
      <formula>$N$244&gt;0</formula>
    </cfRule>
  </conditionalFormatting>
  <conditionalFormatting sqref="L315">
    <cfRule type="expression" dxfId="9" priority="10" stopIfTrue="1">
      <formula>$N$250&gt;0</formula>
    </cfRule>
  </conditionalFormatting>
  <conditionalFormatting sqref="L316">
    <cfRule type="expression" dxfId="8" priority="9" stopIfTrue="1">
      <formula>$N$256&gt;0</formula>
    </cfRule>
  </conditionalFormatting>
  <conditionalFormatting sqref="L317">
    <cfRule type="expression" dxfId="7" priority="8" stopIfTrue="1">
      <formula>$N$262&gt;0</formula>
    </cfRule>
  </conditionalFormatting>
  <conditionalFormatting sqref="L318">
    <cfRule type="expression" dxfId="6" priority="7" stopIfTrue="1">
      <formula>$N$269&gt;0</formula>
    </cfRule>
  </conditionalFormatting>
  <conditionalFormatting sqref="L319">
    <cfRule type="expression" dxfId="5" priority="6" stopIfTrue="1">
      <formula>$N$275&gt;0</formula>
    </cfRule>
  </conditionalFormatting>
  <conditionalFormatting sqref="L320">
    <cfRule type="expression" dxfId="4" priority="5" stopIfTrue="1">
      <formula>$N$281&gt;0</formula>
    </cfRule>
  </conditionalFormatting>
  <conditionalFormatting sqref="L321">
    <cfRule type="expression" dxfId="3" priority="4" stopIfTrue="1">
      <formula>$N$287&gt;0</formula>
    </cfRule>
  </conditionalFormatting>
  <conditionalFormatting sqref="L322">
    <cfRule type="expression" dxfId="2" priority="3" stopIfTrue="1">
      <formula>$N$293&gt;0</formula>
    </cfRule>
  </conditionalFormatting>
  <conditionalFormatting sqref="L323">
    <cfRule type="expression" dxfId="1" priority="2" stopIfTrue="1">
      <formula>$N$299&gt;0</formula>
    </cfRule>
  </conditionalFormatting>
  <conditionalFormatting sqref="L324">
    <cfRule type="expression" dxfId="0" priority="1" stopIfTrue="1">
      <formula>$N$305&gt;0</formula>
    </cfRule>
  </conditionalFormatting>
  <dataValidations count="3">
    <dataValidation type="whole" allowBlank="1" showInputMessage="1" showErrorMessage="1" sqref="M307:M309 M301:M303 M295:M297 M283:M285 M289:M291 M277:M279 M271:M273 M31:M33 M258:M260 M246:M248 M252:M254 M240:M242 M234:M236 M228:M230 M222:M224 M210:M212 M216:M218 M204:M206 M198:M200 M192:M194 M186:M188 M180:M182 M159:M161 M12:M14 M146:M148 M134:M136 M140:M142 M128:M130 M122:M124 M116:M118 M110:M112 M98:M100 M104:M106 M92:M94 M86:M88 M80:M82 M74:M76 M25:M27 M37:M39 M43:M45 M49:M51 M55:M57 M6:M8 M61:M63">
      <formula1>1</formula1>
      <formula2>3</formula2>
    </dataValidation>
    <dataValidation type="whole" allowBlank="1" showInputMessage="1" showErrorMessage="1" sqref="M165:M168 M18:M21 M67:M70 M264:M267 M152:M155">
      <formula1>1</formula1>
      <formula2>4</formula2>
    </dataValidation>
    <dataValidation type="whole" allowBlank="1" showInputMessage="1" showErrorMessage="1" sqref="M172:M176">
      <formula1>1</formula1>
      <formula2>5</formula2>
    </dataValidation>
  </dataValidations>
  <printOptions horizontalCentered="1" verticalCentered="1"/>
  <pageMargins left="0.70866141732283472" right="0.70866141732283472" top="0.55118110236220474" bottom="0.55118110236220474" header="0" footer="0"/>
  <pageSetup paperSize="9" scale="78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Тест</vt:lpstr>
      <vt:lpstr>Тест!Область_печати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</dc:creator>
  <cp:lastModifiedBy>Grishko</cp:lastModifiedBy>
  <cp:lastPrinted>2008-02-13T20:02:05Z</cp:lastPrinted>
  <dcterms:created xsi:type="dcterms:W3CDTF">2008-02-12T09:40:57Z</dcterms:created>
  <dcterms:modified xsi:type="dcterms:W3CDTF">2021-03-18T12:51:43Z</dcterms:modified>
</cp:coreProperties>
</file>